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Vie-OWNER\Desktop\"/>
    </mc:Choice>
  </mc:AlternateContent>
  <bookViews>
    <workbookView xWindow="0" yWindow="552" windowWidth="23040" windowHeight="11832" activeTab="1"/>
  </bookViews>
  <sheets>
    <sheet name="山旅行程表１" sheetId="8" r:id="rId1"/>
    <sheet name="山旅行程表2" sheetId="11" r:id="rId2"/>
    <sheet name="参加者名簿" sheetId="13" r:id="rId3"/>
    <sheet name="御嶽山行程図" sheetId="12" r:id="rId4"/>
    <sheet name="中央アルプス行程図" sheetId="10" r:id="rId5"/>
  </sheets>
  <definedNames>
    <definedName name="_xlnm.Print_Area" localSheetId="0">山旅行程表１!$A$2:$H$41</definedName>
    <definedName name="_xlnm.Print_Area" localSheetId="1">山旅行程表2!$A$2:$H$49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9" i="11" l="1"/>
  <c r="F44" i="11"/>
  <c r="F43" i="11"/>
  <c r="F39" i="11"/>
  <c r="F38" i="11"/>
  <c r="F37" i="11"/>
  <c r="K39" i="8" l="1"/>
  <c r="F34" i="11" l="1"/>
  <c r="F33" i="11"/>
  <c r="F28" i="11"/>
  <c r="F26" i="11"/>
  <c r="F25" i="11"/>
  <c r="F24" i="11"/>
  <c r="F23" i="11"/>
  <c r="F22" i="11"/>
  <c r="F21" i="11"/>
  <c r="F18" i="11"/>
  <c r="F17" i="11"/>
  <c r="F16" i="11"/>
  <c r="F12" i="11"/>
  <c r="F11" i="11"/>
  <c r="F10" i="11"/>
  <c r="F9" i="11"/>
  <c r="F36" i="8" l="1"/>
  <c r="F35" i="8"/>
  <c r="F34" i="8"/>
  <c r="F33" i="8"/>
  <c r="F32" i="8"/>
  <c r="F28" i="8"/>
  <c r="F16" i="8"/>
  <c r="F12" i="8" l="1"/>
  <c r="F26" i="8"/>
  <c r="F25" i="8"/>
  <c r="F24" i="8"/>
  <c r="F23" i="8"/>
  <c r="F22" i="8"/>
  <c r="F21" i="8"/>
  <c r="F18" i="8"/>
  <c r="F17" i="8"/>
  <c r="F11" i="8"/>
  <c r="F10" i="8"/>
  <c r="F9" i="8"/>
</calcChain>
</file>

<file path=xl/sharedStrings.xml><?xml version="1.0" encoding="utf-8"?>
<sst xmlns="http://schemas.openxmlformats.org/spreadsheetml/2006/main" count="252" uniqueCount="160">
  <si>
    <t>※開始時刻と終了時刻を入力すると準備時間と所要時間は自動計算されます。</t>
    <rPh sb="1" eb="3">
      <t>カイシ</t>
    </rPh>
    <rPh sb="3" eb="5">
      <t>ジコク</t>
    </rPh>
    <rPh sb="6" eb="8">
      <t>シュウリョウ</t>
    </rPh>
    <rPh sb="8" eb="10">
      <t>ジコク</t>
    </rPh>
    <rPh sb="11" eb="13">
      <t>ニュウリョク</t>
    </rPh>
    <rPh sb="16" eb="18">
      <t>ジュンビ</t>
    </rPh>
    <rPh sb="18" eb="20">
      <t>ジカン</t>
    </rPh>
    <rPh sb="21" eb="23">
      <t>ショヨウ</t>
    </rPh>
    <rPh sb="23" eb="25">
      <t>ジカン</t>
    </rPh>
    <rPh sb="26" eb="28">
      <t>ジドウ</t>
    </rPh>
    <rPh sb="28" eb="30">
      <t>ケイサン</t>
    </rPh>
    <phoneticPr fontId="1"/>
  </si>
  <si>
    <t>着予定</t>
    <rPh sb="0" eb="1">
      <t>チャク</t>
    </rPh>
    <rPh sb="1" eb="3">
      <t>ヨテイ</t>
    </rPh>
    <phoneticPr fontId="1"/>
  </si>
  <si>
    <t>場　所</t>
    <rPh sb="0" eb="1">
      <t>バ</t>
    </rPh>
    <rPh sb="2" eb="3">
      <t>ショ</t>
    </rPh>
    <phoneticPr fontId="1"/>
  </si>
  <si>
    <t>備　　　　　　　　考</t>
    <rPh sb="0" eb="1">
      <t>ソナエ</t>
    </rPh>
    <rPh sb="9" eb="10">
      <t>コウ</t>
    </rPh>
    <phoneticPr fontId="1"/>
  </si>
  <si>
    <t>出発予定</t>
    <rPh sb="0" eb="2">
      <t>シ</t>
    </rPh>
    <rPh sb="2" eb="3">
      <t>ヨ</t>
    </rPh>
    <rPh sb="3" eb="4">
      <t>サダム</t>
    </rPh>
    <phoneticPr fontId="1"/>
  </si>
  <si>
    <t>日程</t>
    <rPh sb="0" eb="2">
      <t>ニッテイ</t>
    </rPh>
    <phoneticPr fontId="1"/>
  </si>
  <si>
    <t>3日目</t>
    <rPh sb="1" eb="2">
      <t>ニチ</t>
    </rPh>
    <rPh sb="2" eb="3">
      <t>メ</t>
    </rPh>
    <phoneticPr fontId="1"/>
  </si>
  <si>
    <t>２日目</t>
    <rPh sb="1" eb="2">
      <t>ニチ</t>
    </rPh>
    <rPh sb="2" eb="3">
      <t>メ</t>
    </rPh>
    <phoneticPr fontId="1"/>
  </si>
  <si>
    <t>神戸三宮ＦＴ</t>
    <rPh sb="0" eb="2">
      <t>コウベ</t>
    </rPh>
    <rPh sb="2" eb="4">
      <t>サンノミヤ</t>
    </rPh>
    <phoneticPr fontId="1"/>
  </si>
  <si>
    <t>１日目</t>
    <rPh sb="1" eb="2">
      <t>ニチ</t>
    </rPh>
    <rPh sb="2" eb="3">
      <t>メ</t>
    </rPh>
    <phoneticPr fontId="1"/>
  </si>
  <si>
    <t>宮崎カ－フェリ－0985-29-5566</t>
  </si>
  <si>
    <t>22日（土）</t>
    <rPh sb="2" eb="3">
      <t>ニチ</t>
    </rPh>
    <phoneticPr fontId="1"/>
  </si>
  <si>
    <t>23日（日）</t>
    <rPh sb="2" eb="3">
      <t>ニチ</t>
    </rPh>
    <rPh sb="4" eb="5">
      <t>ニチ</t>
    </rPh>
    <phoneticPr fontId="1"/>
  </si>
  <si>
    <t/>
  </si>
  <si>
    <t>大阪</t>
    <rPh sb="0" eb="2">
      <t>オオサカ</t>
    </rPh>
    <phoneticPr fontId="1"/>
  </si>
  <si>
    <t>木曽福島(下車）</t>
    <rPh sb="0" eb="2">
      <t>キソ</t>
    </rPh>
    <rPh sb="2" eb="4">
      <t>フクシマ</t>
    </rPh>
    <rPh sb="5" eb="7">
      <t>ゲシャ</t>
    </rPh>
    <phoneticPr fontId="1"/>
  </si>
  <si>
    <t>ＪR神戸線新快速（米原経由　近江塩津行）　６０５０円</t>
    <rPh sb="9" eb="11">
      <t>ヨネハラ</t>
    </rPh>
    <rPh sb="11" eb="13">
      <t>ケイユ</t>
    </rPh>
    <rPh sb="14" eb="16">
      <t>オオミ</t>
    </rPh>
    <rPh sb="16" eb="18">
      <t>シオツ</t>
    </rPh>
    <rPh sb="18" eb="19">
      <t>ユ</t>
    </rPh>
    <rPh sb="25" eb="26">
      <t>エン</t>
    </rPh>
    <phoneticPr fontId="1"/>
  </si>
  <si>
    <t>神戸三宮ＦＴ→三宮（バス）２１０円</t>
    <rPh sb="0" eb="2">
      <t>コウベ</t>
    </rPh>
    <rPh sb="2" eb="4">
      <t>サンノミヤ</t>
    </rPh>
    <rPh sb="7" eb="9">
      <t>サンノミヤ</t>
    </rPh>
    <rPh sb="16" eb="17">
      <t>エン</t>
    </rPh>
    <phoneticPr fontId="1"/>
  </si>
  <si>
    <t>降車不要　停車２分</t>
    <rPh sb="0" eb="2">
      <t>コウシャ</t>
    </rPh>
    <rPh sb="2" eb="4">
      <t>フヨウ</t>
    </rPh>
    <rPh sb="5" eb="7">
      <t>テイシャ</t>
    </rPh>
    <rPh sb="8" eb="9">
      <t>フン</t>
    </rPh>
    <phoneticPr fontId="1"/>
  </si>
  <si>
    <t>新幹線のぞみ８０号（東京行）　指定席3,270円　26番線発</t>
    <rPh sb="0" eb="3">
      <t>シンカンセン</t>
    </rPh>
    <phoneticPr fontId="1"/>
  </si>
  <si>
    <t>新大阪　　(乗換10分）</t>
    <rPh sb="0" eb="3">
      <t>シンオオサカ</t>
    </rPh>
    <rPh sb="6" eb="8">
      <t>ノリカエ</t>
    </rPh>
    <rPh sb="10" eb="11">
      <t>フン</t>
    </rPh>
    <phoneticPr fontId="1"/>
  </si>
  <si>
    <t>名古屋  (乗換７分）</t>
    <rPh sb="0" eb="3">
      <t>ナゴヤ</t>
    </rPh>
    <rPh sb="6" eb="8">
      <t>ノリカエ</t>
    </rPh>
    <rPh sb="9" eb="10">
      <t>フン</t>
    </rPh>
    <phoneticPr fontId="1"/>
  </si>
  <si>
    <t>三宮　　（乗換5分）</t>
    <rPh sb="0" eb="2">
      <t>サンノミヤ</t>
    </rPh>
    <rPh sb="5" eb="7">
      <t>ノリカエ</t>
    </rPh>
    <rPh sb="8" eb="9">
      <t>フン</t>
    </rPh>
    <phoneticPr fontId="1"/>
  </si>
  <si>
    <t>　しなの７号（長野行）　　　　　　　指定席　１１９０円</t>
    <rPh sb="5" eb="6">
      <t>ゴウ</t>
    </rPh>
    <rPh sb="7" eb="9">
      <t>ナガノ</t>
    </rPh>
    <rPh sb="9" eb="10">
      <t>ユ</t>
    </rPh>
    <rPh sb="18" eb="21">
      <t>シテイセキ</t>
    </rPh>
    <rPh sb="26" eb="27">
      <t>エン</t>
    </rPh>
    <phoneticPr fontId="1"/>
  </si>
  <si>
    <t>バスで御岳ロ－プウエイ　片道　1500円フリ－パス２日間有効乗り放題／2500円</t>
    <rPh sb="3" eb="5">
      <t>オンタケ</t>
    </rPh>
    <rPh sb="12" eb="14">
      <t>カタミチ</t>
    </rPh>
    <rPh sb="19" eb="20">
      <t>エン</t>
    </rPh>
    <rPh sb="26" eb="27">
      <t>ニチ</t>
    </rPh>
    <rPh sb="27" eb="28">
      <t>カン</t>
    </rPh>
    <rPh sb="28" eb="30">
      <t>ユウコウ</t>
    </rPh>
    <rPh sb="30" eb="31">
      <t>ノ</t>
    </rPh>
    <rPh sb="32" eb="34">
      <t>ホウダイ</t>
    </rPh>
    <rPh sb="39" eb="40">
      <t>エン</t>
    </rPh>
    <phoneticPr fontId="1"/>
  </si>
  <si>
    <t>御岳ロ－プウエイ</t>
    <rPh sb="0" eb="2">
      <t>オンタケ</t>
    </rPh>
    <phoneticPr fontId="1"/>
  </si>
  <si>
    <t>山頂駅～徒歩約１０分　090-4380-5200　　宿泊料金　10000円（１泊２食）税込</t>
    <rPh sb="0" eb="2">
      <t>サンチョウ</t>
    </rPh>
    <rPh sb="2" eb="3">
      <t>エキ</t>
    </rPh>
    <rPh sb="4" eb="6">
      <t>トホ</t>
    </rPh>
    <rPh sb="6" eb="7">
      <t>ヤク</t>
    </rPh>
    <rPh sb="9" eb="10">
      <t>フン</t>
    </rPh>
    <rPh sb="26" eb="28">
      <t>シュクハク</t>
    </rPh>
    <rPh sb="28" eb="30">
      <t>リョウキン</t>
    </rPh>
    <rPh sb="36" eb="37">
      <t>エン</t>
    </rPh>
    <rPh sb="39" eb="40">
      <t>ハク</t>
    </rPh>
    <rPh sb="41" eb="42">
      <t>ショク</t>
    </rPh>
    <rPh sb="43" eb="45">
      <t>ゼイコ</t>
    </rPh>
    <phoneticPr fontId="1"/>
  </si>
  <si>
    <t>行場山荘(泊）</t>
    <rPh sb="0" eb="2">
      <t>ギョウバ</t>
    </rPh>
    <rPh sb="2" eb="4">
      <t>サンソウ</t>
    </rPh>
    <rPh sb="5" eb="6">
      <t>ハク</t>
    </rPh>
    <phoneticPr fontId="1"/>
  </si>
  <si>
    <t>　宮崎港→神戸港（船中泊）</t>
    <rPh sb="1" eb="3">
      <t>ミヤザキ</t>
    </rPh>
    <rPh sb="3" eb="4">
      <t>コウ</t>
    </rPh>
    <rPh sb="5" eb="7">
      <t>コウベ</t>
    </rPh>
    <rPh sb="7" eb="8">
      <t>ミナト</t>
    </rPh>
    <rPh sb="9" eb="11">
      <t>センチュウ</t>
    </rPh>
    <rPh sb="11" eb="12">
      <t>ハク</t>
    </rPh>
    <phoneticPr fontId="1"/>
  </si>
  <si>
    <r>
      <rPr>
        <b/>
        <sz val="10"/>
        <rFont val="ＭＳ Ｐゴシック"/>
        <family val="3"/>
        <charset val="128"/>
      </rPr>
      <t>24日（月</t>
    </r>
    <r>
      <rPr>
        <sz val="10"/>
        <rFont val="ＭＳ Ｐゴシック"/>
        <family val="3"/>
        <charset val="128"/>
      </rPr>
      <t>）</t>
    </r>
    <rPh sb="4" eb="5">
      <t>ツキ</t>
    </rPh>
    <phoneticPr fontId="1"/>
  </si>
  <si>
    <t>同上発</t>
    <rPh sb="0" eb="2">
      <t>ドウジョウ</t>
    </rPh>
    <rPh sb="2" eb="3">
      <t>ハツ</t>
    </rPh>
    <phoneticPr fontId="1"/>
  </si>
  <si>
    <t>昼食　弁当　　１０００円？</t>
    <rPh sb="3" eb="5">
      <t>ベントウ</t>
    </rPh>
    <rPh sb="11" eb="12">
      <t>エン</t>
    </rPh>
    <phoneticPr fontId="1"/>
  </si>
  <si>
    <t>8合目女人堂</t>
    <rPh sb="1" eb="3">
      <t>ゴウメ</t>
    </rPh>
    <rPh sb="3" eb="5">
      <t>ニョニン</t>
    </rPh>
    <rPh sb="5" eb="6">
      <t>ドウ</t>
    </rPh>
    <phoneticPr fontId="1"/>
  </si>
  <si>
    <t>明治不動</t>
    <rPh sb="0" eb="2">
      <t>メイジ</t>
    </rPh>
    <rPh sb="2" eb="4">
      <t>フドウ</t>
    </rPh>
    <phoneticPr fontId="1"/>
  </si>
  <si>
    <t>略奪点（休憩ポイント）</t>
    <rPh sb="0" eb="2">
      <t>リャクダツ</t>
    </rPh>
    <rPh sb="2" eb="3">
      <t>テン</t>
    </rPh>
    <rPh sb="4" eb="6">
      <t>キュウケイ</t>
    </rPh>
    <phoneticPr fontId="1"/>
  </si>
  <si>
    <t>9合目石室山荘（泊）</t>
    <rPh sb="1" eb="3">
      <t>ゴウメ</t>
    </rPh>
    <rPh sb="3" eb="5">
      <t>イシムロ</t>
    </rPh>
    <rPh sb="5" eb="7">
      <t>サンソウ</t>
    </rPh>
    <rPh sb="8" eb="9">
      <t>ハク</t>
    </rPh>
    <phoneticPr fontId="1"/>
  </si>
  <si>
    <t>お弁当</t>
    <rPh sb="1" eb="3">
      <t>ベントウ</t>
    </rPh>
    <phoneticPr fontId="1"/>
  </si>
  <si>
    <t>4日目</t>
    <phoneticPr fontId="1"/>
  </si>
  <si>
    <t>２５日（火）</t>
    <rPh sb="2" eb="3">
      <t>ニチ</t>
    </rPh>
    <rPh sb="4" eb="5">
      <t>ヒ</t>
    </rPh>
    <phoneticPr fontId="1"/>
  </si>
  <si>
    <t>覚明堂</t>
    <rPh sb="0" eb="2">
      <t>カクメイ</t>
    </rPh>
    <rPh sb="2" eb="3">
      <t>ドウ</t>
    </rPh>
    <phoneticPr fontId="1"/>
  </si>
  <si>
    <t>御嶽山（剣が峰）頂上</t>
    <rPh sb="0" eb="3">
      <t>オンタケサン</t>
    </rPh>
    <rPh sb="4" eb="5">
      <t>ケン</t>
    </rPh>
    <rPh sb="6" eb="7">
      <t>ミネ</t>
    </rPh>
    <rPh sb="8" eb="10">
      <t>チョウジョウ</t>
    </rPh>
    <phoneticPr fontId="1"/>
  </si>
  <si>
    <t>石室山荘</t>
    <rPh sb="0" eb="2">
      <t>イシムロ</t>
    </rPh>
    <rPh sb="2" eb="4">
      <t>サンソウ</t>
    </rPh>
    <phoneticPr fontId="1"/>
  </si>
  <si>
    <t>行場山荘</t>
    <rPh sb="0" eb="2">
      <t>ギョウバ</t>
    </rPh>
    <rPh sb="2" eb="4">
      <t>サンソウ</t>
    </rPh>
    <phoneticPr fontId="1"/>
  </si>
  <si>
    <t>飯森高原駅</t>
    <rPh sb="0" eb="5">
      <t>イイモリコウゲンエキ</t>
    </rPh>
    <phoneticPr fontId="1"/>
  </si>
  <si>
    <t>標高3067m360度パノラマ</t>
    <rPh sb="0" eb="2">
      <t>ヒョウコウ</t>
    </rPh>
    <rPh sb="10" eb="11">
      <t>ド</t>
    </rPh>
    <phoneticPr fontId="1"/>
  </si>
  <si>
    <t>５日目</t>
    <rPh sb="1" eb="3">
      <t>ニチメ</t>
    </rPh>
    <phoneticPr fontId="1"/>
  </si>
  <si>
    <t>木曽福島温泉　蔦屋（泊）</t>
    <rPh sb="0" eb="2">
      <t>キソ</t>
    </rPh>
    <rPh sb="2" eb="4">
      <t>フクシマ</t>
    </rPh>
    <rPh sb="4" eb="6">
      <t>オンセン</t>
    </rPh>
    <rPh sb="7" eb="8">
      <t>ツタ</t>
    </rPh>
    <rPh sb="10" eb="11">
      <t>ハク</t>
    </rPh>
    <phoneticPr fontId="1"/>
  </si>
  <si>
    <t>ロ－プウエイ　鹿ノ瀬駅</t>
    <rPh sb="7" eb="8">
      <t>シカ</t>
    </rPh>
    <rPh sb="9" eb="10">
      <t>セ</t>
    </rPh>
    <rPh sb="10" eb="11">
      <t>エキ</t>
    </rPh>
    <phoneticPr fontId="1"/>
  </si>
  <si>
    <t>２６日（水）</t>
    <rPh sb="2" eb="3">
      <t>ニチ</t>
    </rPh>
    <rPh sb="4" eb="5">
      <t>スイ</t>
    </rPh>
    <phoneticPr fontId="1"/>
  </si>
  <si>
    <t>木曽福島駅</t>
    <rPh sb="0" eb="2">
      <t>キソ</t>
    </rPh>
    <rPh sb="2" eb="4">
      <t>フクシマ</t>
    </rPh>
    <rPh sb="4" eb="5">
      <t>エキ</t>
    </rPh>
    <phoneticPr fontId="1"/>
  </si>
  <si>
    <t>鹿ノ瀬駅～飯森高原駅（下車）ロ－プウエイ往復2600円　御岳交通ＫＫ　0264-22-2444</t>
    <rPh sb="20" eb="22">
      <t>オウフク</t>
    </rPh>
    <rPh sb="26" eb="27">
      <t>エン</t>
    </rPh>
    <rPh sb="28" eb="30">
      <t>オンタケ</t>
    </rPh>
    <rPh sb="30" eb="32">
      <t>コウツウ</t>
    </rPh>
    <phoneticPr fontId="1"/>
  </si>
  <si>
    <t>0264-22-2010 木曽福島駅～徒歩10分　宿代約　15000円</t>
    <rPh sb="13" eb="15">
      <t>キソ</t>
    </rPh>
    <rPh sb="15" eb="17">
      <t>フクシマ</t>
    </rPh>
    <rPh sb="17" eb="18">
      <t>エキ</t>
    </rPh>
    <rPh sb="19" eb="21">
      <t>トホ</t>
    </rPh>
    <rPh sb="23" eb="24">
      <t>フン</t>
    </rPh>
    <rPh sb="25" eb="26">
      <t>ヤド</t>
    </rPh>
    <rPh sb="26" eb="27">
      <t>ダイ</t>
    </rPh>
    <rPh sb="27" eb="28">
      <t>ヤク</t>
    </rPh>
    <rPh sb="34" eb="35">
      <t>エン</t>
    </rPh>
    <phoneticPr fontId="1"/>
  </si>
  <si>
    <t>最終時間15:10発</t>
    <rPh sb="0" eb="2">
      <t>サイシュウ</t>
    </rPh>
    <rPh sb="2" eb="4">
      <t>ジカン</t>
    </rPh>
    <rPh sb="9" eb="10">
      <t>ハツ</t>
    </rPh>
    <phoneticPr fontId="1"/>
  </si>
  <si>
    <t>木曽福島</t>
    <rPh sb="0" eb="2">
      <t>キソ</t>
    </rPh>
    <rPh sb="2" eb="4">
      <t>フクシマ</t>
    </rPh>
    <phoneticPr fontId="1"/>
  </si>
  <si>
    <t>宮崎港</t>
  </si>
  <si>
    <t>６日目</t>
    <rPh sb="1" eb="3">
      <t>ニチメ</t>
    </rPh>
    <phoneticPr fontId="1"/>
  </si>
  <si>
    <t>２７日（木）</t>
    <rPh sb="2" eb="3">
      <t>ニチ</t>
    </rPh>
    <rPh sb="4" eb="5">
      <t>モク</t>
    </rPh>
    <phoneticPr fontId="1"/>
  </si>
  <si>
    <t>しなの４号（名古屋行）６０５０円指定席１１９０円</t>
  </si>
  <si>
    <t>11番線着　16番線発　新幹線（岡山行）ひかり505号　　指定席　3060円</t>
    <rPh sb="2" eb="4">
      <t>バンセン</t>
    </rPh>
    <rPh sb="4" eb="5">
      <t>チャク</t>
    </rPh>
    <rPh sb="8" eb="10">
      <t>バンセン</t>
    </rPh>
    <rPh sb="10" eb="11">
      <t>ハツ</t>
    </rPh>
    <rPh sb="12" eb="15">
      <t>シンカンセン</t>
    </rPh>
    <rPh sb="16" eb="18">
      <t>オカヤマ</t>
    </rPh>
    <rPh sb="18" eb="19">
      <t>ユ</t>
    </rPh>
    <rPh sb="26" eb="27">
      <t>ゴウ</t>
    </rPh>
    <rPh sb="29" eb="32">
      <t>シテイセキ</t>
    </rPh>
    <rPh sb="37" eb="38">
      <t>エン</t>
    </rPh>
    <phoneticPr fontId="1"/>
  </si>
  <si>
    <t>名古屋 (乗換)</t>
    <rPh sb="0" eb="3">
      <t>ナゴヤ</t>
    </rPh>
    <rPh sb="5" eb="7">
      <t>ノリカエ</t>
    </rPh>
    <phoneticPr fontId="1"/>
  </si>
  <si>
    <t>新大阪　(乗換）</t>
    <rPh sb="0" eb="3">
      <t>シンオオサカ</t>
    </rPh>
    <rPh sb="5" eb="7">
      <t>ノリカエ</t>
    </rPh>
    <phoneticPr fontId="1"/>
  </si>
  <si>
    <t>三ノ宮(乗換）</t>
    <rPh sb="0" eb="1">
      <t>サン</t>
    </rPh>
    <rPh sb="2" eb="3">
      <t>ミヤ</t>
    </rPh>
    <rPh sb="4" eb="6">
      <t>ノリカエ</t>
    </rPh>
    <phoneticPr fontId="1"/>
  </si>
  <si>
    <t>ＪR神戸線新快速（米原経由　姫路行）　</t>
    <rPh sb="9" eb="11">
      <t>ヨネハラ</t>
    </rPh>
    <rPh sb="11" eb="13">
      <t>ケイユ</t>
    </rPh>
    <rPh sb="14" eb="16">
      <t>ヒメジ</t>
    </rPh>
    <rPh sb="16" eb="17">
      <t>ユ</t>
    </rPh>
    <phoneticPr fontId="1"/>
  </si>
  <si>
    <t>大阪</t>
    <rPh sb="0" eb="2">
      <t>オオサカ</t>
    </rPh>
    <phoneticPr fontId="1"/>
  </si>
  <si>
    <t>バス代　210円</t>
    <rPh sb="2" eb="3">
      <t>ダイ</t>
    </rPh>
    <rPh sb="7" eb="8">
      <t>エン</t>
    </rPh>
    <phoneticPr fontId="1"/>
  </si>
  <si>
    <t>停車２分</t>
    <rPh sb="0" eb="2">
      <t>テイシャ</t>
    </rPh>
    <rPh sb="3" eb="4">
      <t>フン</t>
    </rPh>
    <phoneticPr fontId="1"/>
  </si>
  <si>
    <t>神戸三宮FT(泊)</t>
    <rPh sb="0" eb="4">
      <t>コウベサンノミヤ</t>
    </rPh>
    <rPh sb="7" eb="8">
      <t>ハク</t>
    </rPh>
    <phoneticPr fontId="1"/>
  </si>
  <si>
    <t>御嶽山（山行計画）５泊６日の山旅</t>
    <rPh sb="0" eb="3">
      <t>オンタケサン</t>
    </rPh>
    <rPh sb="4" eb="6">
      <t>サンコウ</t>
    </rPh>
    <rPh sb="6" eb="8">
      <t>ケイカク</t>
    </rPh>
    <rPh sb="10" eb="11">
      <t>ハク</t>
    </rPh>
    <rPh sb="12" eb="13">
      <t>ヒ</t>
    </rPh>
    <rPh sb="14" eb="15">
      <t>ヤマ</t>
    </rPh>
    <rPh sb="15" eb="16">
      <t>タビ</t>
    </rPh>
    <phoneticPr fontId="1"/>
  </si>
  <si>
    <t>昼食　弁当　1000円</t>
    <rPh sb="0" eb="2">
      <t>チュウショク</t>
    </rPh>
    <rPh sb="3" eb="5">
      <t>ベントウ</t>
    </rPh>
    <rPh sb="10" eb="11">
      <t>エン</t>
    </rPh>
    <phoneticPr fontId="1"/>
  </si>
  <si>
    <t>　　山荘直通携帯　090-8873-9761黒澤館　0264-46-2016　１泊２食　11000円</t>
    <rPh sb="22" eb="24">
      <t>クロサワ</t>
    </rPh>
    <rPh sb="24" eb="25">
      <t>カン</t>
    </rPh>
    <rPh sb="40" eb="41">
      <t>ハク</t>
    </rPh>
    <rPh sb="42" eb="43">
      <t>ショク</t>
    </rPh>
    <rPh sb="49" eb="50">
      <t>エン</t>
    </rPh>
    <phoneticPr fontId="1"/>
  </si>
  <si>
    <t>8;56</t>
    <phoneticPr fontId="1"/>
  </si>
  <si>
    <t>駒ヶ根</t>
    <rPh sb="0" eb="3">
      <t>コマガネ</t>
    </rPh>
    <phoneticPr fontId="1"/>
  </si>
  <si>
    <t>中央本線　高尾行き    1690円</t>
    <rPh sb="0" eb="2">
      <t>チュウオウ</t>
    </rPh>
    <rPh sb="2" eb="4">
      <t>ホンセン</t>
    </rPh>
    <rPh sb="5" eb="7">
      <t>タカオ</t>
    </rPh>
    <rPh sb="7" eb="8">
      <t>ユ</t>
    </rPh>
    <rPh sb="17" eb="18">
      <t>エン</t>
    </rPh>
    <phoneticPr fontId="1"/>
  </si>
  <si>
    <t>岡谷(乗換１分)</t>
    <rPh sb="0" eb="2">
      <t>オカヤ</t>
    </rPh>
    <rPh sb="3" eb="5">
      <t>ノリカエ</t>
    </rPh>
    <rPh sb="6" eb="7">
      <t>フン</t>
    </rPh>
    <phoneticPr fontId="1"/>
  </si>
  <si>
    <t>塩尻(乗換２分)</t>
    <rPh sb="0" eb="2">
      <t>シオジリ</t>
    </rPh>
    <rPh sb="3" eb="5">
      <t>ノリカエ</t>
    </rPh>
    <rPh sb="6" eb="7">
      <t>フン</t>
    </rPh>
    <phoneticPr fontId="1"/>
  </si>
  <si>
    <t>同上発バス</t>
    <rPh sb="0" eb="2">
      <t>ドウジョウ</t>
    </rPh>
    <rPh sb="2" eb="3">
      <t>ハツ</t>
    </rPh>
    <phoneticPr fontId="1"/>
  </si>
  <si>
    <t>しらび平駅</t>
    <rPh sb="3" eb="4">
      <t>タイ</t>
    </rPh>
    <rPh sb="4" eb="5">
      <t>エキ</t>
    </rPh>
    <phoneticPr fontId="1"/>
  </si>
  <si>
    <t>千畳敷駅</t>
    <rPh sb="0" eb="3">
      <t>センジョウジキ</t>
    </rPh>
    <rPh sb="3" eb="4">
      <t>エキ</t>
    </rPh>
    <phoneticPr fontId="1"/>
  </si>
  <si>
    <t>路線バス　往復２１００円</t>
    <rPh sb="0" eb="2">
      <t>ロセン</t>
    </rPh>
    <rPh sb="5" eb="7">
      <t>オウフク</t>
    </rPh>
    <rPh sb="11" eb="12">
      <t>エン</t>
    </rPh>
    <phoneticPr fontId="1"/>
  </si>
  <si>
    <t>ロ－プウエイ駅～千畳敷　　往復２４１０円</t>
    <rPh sb="6" eb="11">
      <t>エキイセンジョウジキ</t>
    </rPh>
    <rPh sb="13" eb="15">
      <t>オウフク</t>
    </rPh>
    <rPh sb="19" eb="20">
      <t>エン</t>
    </rPh>
    <phoneticPr fontId="1"/>
  </si>
  <si>
    <t>乗越浄土</t>
    <rPh sb="0" eb="1">
      <t>ノ</t>
    </rPh>
    <rPh sb="1" eb="2">
      <t>コ</t>
    </rPh>
    <rPh sb="2" eb="4">
      <t>ジョウド</t>
    </rPh>
    <phoneticPr fontId="1"/>
  </si>
  <si>
    <t>宝剣山荘（泊）</t>
    <rPh sb="0" eb="2">
      <t>ホウケン</t>
    </rPh>
    <rPh sb="2" eb="4">
      <t>サンソウ</t>
    </rPh>
    <rPh sb="5" eb="6">
      <t>ハク</t>
    </rPh>
    <phoneticPr fontId="1"/>
  </si>
  <si>
    <t>06:00 宝剣山荘 - 06:25 中岳 06:35 - 06:47 頂上山荘 - 07:23</t>
    <phoneticPr fontId="1"/>
  </si>
  <si>
    <t>木曽駒ヶ岳 07:53 - 08:13 頂上山荘 08:23 - 08:47 中岳 - 09:03 宝剣山荘09:13</t>
    <rPh sb="50" eb="52">
      <t>ホウケン</t>
    </rPh>
    <rPh sb="52" eb="54">
      <t>サンソウ</t>
    </rPh>
    <phoneticPr fontId="1"/>
  </si>
  <si>
    <t xml:space="preserve"> - 09:52 宝剣岳 10:22 - 10:46 宝剣山荘 - 10:51 乗越浄土 11:01 - 11:55 千畳敷</t>
    <phoneticPr fontId="1"/>
  </si>
  <si>
    <t>同上発</t>
    <rPh sb="0" eb="2">
      <t>ドウジョウ</t>
    </rPh>
    <rPh sb="2" eb="3">
      <t>ハツ</t>
    </rPh>
    <phoneticPr fontId="1"/>
  </si>
  <si>
    <t>駒ヶ根駅</t>
    <rPh sb="0" eb="3">
      <t>コマガネ</t>
    </rPh>
    <rPh sb="3" eb="4">
      <t>エキ</t>
    </rPh>
    <phoneticPr fontId="1"/>
  </si>
  <si>
    <t>新宿（泊）</t>
    <rPh sb="0" eb="2">
      <t>シンジュク</t>
    </rPh>
    <rPh sb="3" eb="4">
      <t>ハク</t>
    </rPh>
    <phoneticPr fontId="1"/>
  </si>
  <si>
    <t>高速バス⇒　新宿　4400円</t>
    <rPh sb="0" eb="2">
      <t>コウソク</t>
    </rPh>
    <rPh sb="6" eb="8">
      <t>シンジュク</t>
    </rPh>
    <rPh sb="13" eb="14">
      <t>エン</t>
    </rPh>
    <phoneticPr fontId="1"/>
  </si>
  <si>
    <t>１５０００円</t>
    <rPh sb="5" eb="6">
      <t>エン</t>
    </rPh>
    <phoneticPr fontId="1"/>
  </si>
  <si>
    <t>羽田空港</t>
    <rPh sb="0" eb="4">
      <t>ハネダクウコウ</t>
    </rPh>
    <phoneticPr fontId="1"/>
  </si>
  <si>
    <t>大門～浜松町経由～モノレール２２分　　　２２０円　　４９２円　</t>
    <rPh sb="0" eb="2">
      <t>ダイモン</t>
    </rPh>
    <rPh sb="3" eb="6">
      <t>ハママツチョウ</t>
    </rPh>
    <rPh sb="6" eb="8">
      <t>ケイユ</t>
    </rPh>
    <rPh sb="16" eb="17">
      <t>フン</t>
    </rPh>
    <rPh sb="23" eb="24">
      <t>エン</t>
    </rPh>
    <rPh sb="29" eb="30">
      <t>エン</t>
    </rPh>
    <phoneticPr fontId="1"/>
  </si>
  <si>
    <t>宮崎空港</t>
    <rPh sb="0" eb="2">
      <t>ミ</t>
    </rPh>
    <rPh sb="2" eb="4">
      <t>クウコウ</t>
    </rPh>
    <phoneticPr fontId="1"/>
  </si>
  <si>
    <t>７日目</t>
    <rPh sb="1" eb="3">
      <t>ニチメ</t>
    </rPh>
    <phoneticPr fontId="1"/>
  </si>
  <si>
    <t>２８日（金）</t>
    <rPh sb="2" eb="3">
      <t>ニチ</t>
    </rPh>
    <rPh sb="4" eb="5">
      <t>キン</t>
    </rPh>
    <phoneticPr fontId="1"/>
  </si>
  <si>
    <t>御嶽山＆中央アルプス（６泊７日の山旅）</t>
    <rPh sb="0" eb="3">
      <t>オンタケサン</t>
    </rPh>
    <rPh sb="4" eb="6">
      <t>チュウオウ</t>
    </rPh>
    <rPh sb="12" eb="13">
      <t>ハク</t>
    </rPh>
    <rPh sb="14" eb="15">
      <t>ヒ</t>
    </rPh>
    <rPh sb="16" eb="17">
      <t>ヤマ</t>
    </rPh>
    <rPh sb="17" eb="18">
      <t>タビ</t>
    </rPh>
    <phoneticPr fontId="1"/>
  </si>
  <si>
    <t>第二タ－ミナル　スマ－トシニア空割（マイレージカ－ド、ANAカ－ド）</t>
    <rPh sb="0" eb="2">
      <t>ダイニ</t>
    </rPh>
    <rPh sb="15" eb="16">
      <t>ソラ</t>
    </rPh>
    <rPh sb="16" eb="17">
      <t>ワリ</t>
    </rPh>
    <phoneticPr fontId="1"/>
  </si>
  <si>
    <t>ソラシド　NH2455                            20800円（ピ－ク時料金シニア割）　</t>
    <rPh sb="44" eb="45">
      <t>エン</t>
    </rPh>
    <rPh sb="49" eb="50">
      <t>ドキ</t>
    </rPh>
    <rPh sb="50" eb="52">
      <t>リョウキン</t>
    </rPh>
    <rPh sb="55" eb="56">
      <t>ワリ</t>
    </rPh>
    <phoneticPr fontId="1"/>
  </si>
  <si>
    <t>　２等寝台12000円(1周年キャンペーン）　予約番号○○○ TEL0985-29-8311</t>
    <rPh sb="13" eb="15">
      <t>シュウネン</t>
    </rPh>
    <phoneticPr fontId="1"/>
  </si>
  <si>
    <r>
      <rPr>
        <sz val="8"/>
        <rFont val="ＭＳ Ｐゴシック"/>
        <family val="3"/>
        <charset val="128"/>
      </rPr>
      <t>※参考⇒　東京</t>
    </r>
    <r>
      <rPr>
        <sz val="8"/>
        <rFont val="Arial"/>
        <family val="2"/>
      </rPr>
      <t>(</t>
    </r>
    <r>
      <rPr>
        <sz val="8"/>
        <rFont val="ＭＳ Ｐゴシック"/>
        <family val="3"/>
        <charset val="128"/>
      </rPr>
      <t>成田</t>
    </r>
    <r>
      <rPr>
        <sz val="8"/>
        <rFont val="Arial"/>
        <family val="2"/>
      </rPr>
      <t>)13:00</t>
    </r>
    <r>
      <rPr>
        <sz val="8"/>
        <rFont val="ＭＳ Ｐゴシック"/>
        <family val="3"/>
        <charset val="128"/>
      </rPr>
      <t>～宮崎</t>
    </r>
    <r>
      <rPr>
        <sz val="8"/>
        <rFont val="Arial"/>
        <family val="2"/>
      </rPr>
      <t>15:05</t>
    </r>
    <r>
      <rPr>
        <sz val="8"/>
        <rFont val="ＭＳ Ｐゴシック"/>
        <family val="3"/>
        <charset val="128"/>
      </rPr>
      <t>　</t>
    </r>
    <r>
      <rPr>
        <sz val="8"/>
        <rFont val="Arial"/>
        <family val="2"/>
      </rPr>
      <t>(</t>
    </r>
    <r>
      <rPr>
        <sz val="8"/>
        <rFont val="ＭＳ Ｐゴシック"/>
        <family val="3"/>
        <charset val="128"/>
      </rPr>
      <t>ジェットスター</t>
    </r>
    <r>
      <rPr>
        <sz val="8"/>
        <rFont val="Arial"/>
        <family val="2"/>
      </rPr>
      <t>)GK635</t>
    </r>
    <r>
      <rPr>
        <sz val="8"/>
        <rFont val="ＭＳ Ｐゴシック"/>
        <family val="3"/>
        <charset val="128"/>
      </rPr>
      <t> </t>
    </r>
    <r>
      <rPr>
        <sz val="8"/>
        <rFont val="Arial"/>
        <family val="2"/>
      </rPr>
      <t>10370</t>
    </r>
    <r>
      <rPr>
        <sz val="8"/>
        <rFont val="ＭＳ Ｐゴシック"/>
        <family val="3"/>
        <charset val="128"/>
      </rPr>
      <t>円</t>
    </r>
    <rPh sb="1" eb="3">
      <t>サンコウ</t>
    </rPh>
    <rPh sb="45" eb="46">
      <t>エン</t>
    </rPh>
    <phoneticPr fontId="1"/>
  </si>
  <si>
    <t>新型フェリー　２等寝台12000円 予約番号　○○○　　　TEL　078-321-2244</t>
    <rPh sb="0" eb="2">
      <t>シンガタ</t>
    </rPh>
    <rPh sb="18" eb="20">
      <t>ヨヤク</t>
    </rPh>
    <rPh sb="20" eb="22">
      <t>バンゴウ</t>
    </rPh>
    <phoneticPr fontId="1"/>
  </si>
  <si>
    <t>　２等寝台約12000円　１周年キャンペーン　予約番号○○○ TEL0985-29-8311</t>
    <rPh sb="5" eb="6">
      <t>ヤク</t>
    </rPh>
    <rPh sb="14" eb="16">
      <t>シュウネン</t>
    </rPh>
    <phoneticPr fontId="1"/>
  </si>
  <si>
    <t>費用合計　約８８８３０円（ビ－ル代等は別途)</t>
    <phoneticPr fontId="1"/>
  </si>
  <si>
    <r>
      <t>7月22日～27/28日　　　　※初日宮崎港：午後５時集合</t>
    </r>
    <r>
      <rPr>
        <b/>
        <sz val="11"/>
        <rFont val="ＭＳ Ｐゴシック"/>
        <family val="3"/>
        <charset val="128"/>
      </rPr>
      <t>　　行き帰り便（各乗換3回に注意　）</t>
    </r>
    <r>
      <rPr>
        <sz val="11"/>
        <rFont val="ＭＳ Ｐゴシック"/>
        <family val="3"/>
        <charset val="128"/>
      </rPr>
      <t>　　　　　　　　　　　　注：予定は約３０分に５分休憩</t>
    </r>
    <rPh sb="1" eb="2">
      <t>ツキ</t>
    </rPh>
    <rPh sb="4" eb="5">
      <t>ニチ</t>
    </rPh>
    <rPh sb="11" eb="12">
      <t>ニチ</t>
    </rPh>
    <rPh sb="17" eb="19">
      <t>ショニチ</t>
    </rPh>
    <rPh sb="31" eb="32">
      <t>ユ</t>
    </rPh>
    <rPh sb="33" eb="34">
      <t>カエ</t>
    </rPh>
    <rPh sb="35" eb="36">
      <t>ビン</t>
    </rPh>
    <rPh sb="37" eb="38">
      <t>カク</t>
    </rPh>
    <rPh sb="38" eb="40">
      <t>ノリカエ</t>
    </rPh>
    <rPh sb="41" eb="42">
      <t>カイ</t>
    </rPh>
    <rPh sb="43" eb="45">
      <t>チュウイ</t>
    </rPh>
    <rPh sb="59" eb="60">
      <t>チュウ</t>
    </rPh>
    <rPh sb="61" eb="63">
      <t>ヨテイ</t>
    </rPh>
    <rPh sb="64" eb="65">
      <t>ヤク</t>
    </rPh>
    <rPh sb="67" eb="68">
      <t>フン</t>
    </rPh>
    <rPh sb="70" eb="71">
      <t>フン</t>
    </rPh>
    <rPh sb="71" eb="73">
      <t>キュウケイ</t>
    </rPh>
    <phoneticPr fontId="1"/>
  </si>
  <si>
    <r>
      <rPr>
        <b/>
        <sz val="11"/>
        <rFont val="ＭＳ Ｐゴシック"/>
        <family val="3"/>
        <charset val="128"/>
      </rPr>
      <t>7月22日～27/28日</t>
    </r>
    <r>
      <rPr>
        <sz val="11"/>
        <rFont val="ＭＳ Ｐゴシック"/>
        <family val="3"/>
        <charset val="128"/>
      </rPr>
      <t>　　　　　※初日宮崎港：午後５時集合</t>
    </r>
    <r>
      <rPr>
        <b/>
        <sz val="11"/>
        <rFont val="ＭＳ Ｐゴシック"/>
        <family val="3"/>
        <charset val="128"/>
      </rPr>
      <t>　　行き帰り便（各乗換3回に注意　）</t>
    </r>
    <r>
      <rPr>
        <sz val="11"/>
        <rFont val="ＭＳ Ｐゴシック"/>
        <family val="3"/>
        <charset val="128"/>
      </rPr>
      <t>　　　　　　　　　　　　注：予定は約３０分に５分休憩</t>
    </r>
    <rPh sb="18" eb="20">
      <t>ショニチ</t>
    </rPh>
    <rPh sb="32" eb="33">
      <t>ユ</t>
    </rPh>
    <rPh sb="34" eb="35">
      <t>カエ</t>
    </rPh>
    <rPh sb="36" eb="37">
      <t>ビン</t>
    </rPh>
    <rPh sb="38" eb="39">
      <t>カク</t>
    </rPh>
    <rPh sb="39" eb="41">
      <t>ノリカエ</t>
    </rPh>
    <rPh sb="42" eb="43">
      <t>カイ</t>
    </rPh>
    <rPh sb="44" eb="46">
      <t>チュウイ</t>
    </rPh>
    <rPh sb="60" eb="61">
      <t>チュウ</t>
    </rPh>
    <rPh sb="62" eb="64">
      <t>ヨテイ</t>
    </rPh>
    <rPh sb="65" eb="66">
      <t>ヤク</t>
    </rPh>
    <rPh sb="68" eb="69">
      <t>フン</t>
    </rPh>
    <rPh sb="71" eb="72">
      <t>フン</t>
    </rPh>
    <rPh sb="72" eb="74">
      <t>キュウケイ</t>
    </rPh>
    <phoneticPr fontId="1"/>
  </si>
  <si>
    <t>㊟1</t>
    <phoneticPr fontId="1"/>
  </si>
  <si>
    <t>㊟2</t>
    <phoneticPr fontId="1"/>
  </si>
  <si>
    <t>㊟3</t>
    <phoneticPr fontId="1"/>
  </si>
  <si>
    <t>㊟4</t>
    <phoneticPr fontId="1"/>
  </si>
  <si>
    <r>
      <t xml:space="preserve">割勘（共同料金）は、泊り飲料及び貸切バス及びタクシー等です。  </t>
    </r>
    <r>
      <rPr>
        <b/>
        <sz val="10"/>
        <color indexed="10"/>
        <rFont val="Meiryo UI"/>
        <family val="3"/>
        <charset val="128"/>
      </rPr>
      <t>　</t>
    </r>
    <rPh sb="0" eb="2">
      <t>ワリカン</t>
    </rPh>
    <rPh sb="3" eb="5">
      <t>キョウドウ</t>
    </rPh>
    <rPh sb="5" eb="7">
      <t>リョウキン</t>
    </rPh>
    <rPh sb="10" eb="11">
      <t>トマ</t>
    </rPh>
    <rPh sb="12" eb="14">
      <t>インリョウ</t>
    </rPh>
    <rPh sb="14" eb="15">
      <t>オヨ</t>
    </rPh>
    <rPh sb="16" eb="18">
      <t>カシキリ</t>
    </rPh>
    <rPh sb="20" eb="21">
      <t>オヨ</t>
    </rPh>
    <rPh sb="26" eb="27">
      <t>トウ</t>
    </rPh>
    <phoneticPr fontId="1"/>
  </si>
  <si>
    <t>昼食同夕食のビ－ル等の代金は各自で支払い下さい。</t>
    <rPh sb="0" eb="2">
      <t>チュウショク</t>
    </rPh>
    <rPh sb="2" eb="3">
      <t>ドウ</t>
    </rPh>
    <rPh sb="3" eb="5">
      <t>ユウショク</t>
    </rPh>
    <rPh sb="9" eb="10">
      <t>トウ</t>
    </rPh>
    <rPh sb="11" eb="13">
      <t>ダイキン</t>
    </rPh>
    <rPh sb="14" eb="16">
      <t>カクジ</t>
    </rPh>
    <rPh sb="17" eb="19">
      <t>シハラ</t>
    </rPh>
    <rPh sb="20" eb="21">
      <t>クダ</t>
    </rPh>
    <phoneticPr fontId="1"/>
  </si>
  <si>
    <t>ANAのマイレジカ－ド、健康保険証、登山保険証もご持参下さい</t>
    <rPh sb="12" eb="14">
      <t>ケンコウ</t>
    </rPh>
    <rPh sb="14" eb="16">
      <t>ホケン</t>
    </rPh>
    <rPh sb="18" eb="20">
      <t>トザン</t>
    </rPh>
    <rPh sb="20" eb="23">
      <t>ホケンショウ</t>
    </rPh>
    <rPh sb="25" eb="27">
      <t>ジサン</t>
    </rPh>
    <rPh sb="27" eb="28">
      <t>クダ</t>
    </rPh>
    <phoneticPr fontId="1"/>
  </si>
  <si>
    <t>090-5507-6345 1泊2食13000円</t>
    <rPh sb="15" eb="16">
      <t>ハク</t>
    </rPh>
    <rPh sb="17" eb="18">
      <t>ショク</t>
    </rPh>
    <rPh sb="23" eb="24">
      <t>エン</t>
    </rPh>
    <phoneticPr fontId="1"/>
  </si>
  <si>
    <t>㊟5</t>
    <phoneticPr fontId="1"/>
  </si>
  <si>
    <t>グループライン「御嶽、中央アルプス宮崎登山の会」で参加者全員の意思疎通情報交換を行う</t>
    <phoneticPr fontId="1"/>
  </si>
  <si>
    <t>nimoca(宮崎市敬老パスカ）利用します。</t>
    <phoneticPr fontId="1"/>
  </si>
  <si>
    <t>㊟6</t>
    <phoneticPr fontId="1"/>
  </si>
  <si>
    <t>費用合計131,982円</t>
    <rPh sb="0" eb="2">
      <t>ヒヨウ</t>
    </rPh>
    <rPh sb="2" eb="4">
      <t>ゴウケイ</t>
    </rPh>
    <rPh sb="11" eb="12">
      <t>エン</t>
    </rPh>
    <phoneticPr fontId="1"/>
  </si>
  <si>
    <t>期日</t>
    <rPh sb="0" eb="2">
      <t>キジツ</t>
    </rPh>
    <phoneticPr fontId="1"/>
  </si>
  <si>
    <t>備考</t>
    <rPh sb="0" eb="2">
      <t>ビコウ</t>
    </rPh>
    <phoneticPr fontId="1"/>
  </si>
  <si>
    <t>行程</t>
    <rPh sb="0" eb="2">
      <t>コウテイ</t>
    </rPh>
    <phoneticPr fontId="1"/>
  </si>
  <si>
    <t>羽田→宮崎</t>
    <rPh sb="0" eb="2">
      <t>ハネダ</t>
    </rPh>
    <rPh sb="3" eb="5">
      <t>ミヤザキ</t>
    </rPh>
    <phoneticPr fontId="1"/>
  </si>
  <si>
    <t>区分</t>
    <rPh sb="0" eb="2">
      <t>クブン</t>
    </rPh>
    <phoneticPr fontId="1"/>
  </si>
  <si>
    <t>新幹線</t>
    <rPh sb="0" eb="3">
      <t>シンカンセン</t>
    </rPh>
    <phoneticPr fontId="1"/>
  </si>
  <si>
    <t>ANA2465便</t>
    <rPh sb="7" eb="8">
      <t>ビン</t>
    </rPh>
    <phoneticPr fontId="1"/>
  </si>
  <si>
    <t>座席番号</t>
    <rPh sb="0" eb="2">
      <t>ザセキ</t>
    </rPh>
    <rPh sb="2" eb="4">
      <t>バンゴウ</t>
    </rPh>
    <phoneticPr fontId="1"/>
  </si>
  <si>
    <t>確認番号</t>
    <rPh sb="0" eb="4">
      <t>カクニンバンゴウ</t>
    </rPh>
    <phoneticPr fontId="1"/>
  </si>
  <si>
    <t>部屋割り</t>
    <rPh sb="0" eb="3">
      <t>ヘヤワ</t>
    </rPh>
    <phoneticPr fontId="1"/>
  </si>
  <si>
    <t>NR301 0141 1250 5357</t>
  </si>
  <si>
    <t>6号車4A</t>
    <rPh sb="1" eb="3">
      <t>ゴウシャ</t>
    </rPh>
    <phoneticPr fontId="1"/>
  </si>
  <si>
    <t>9号車3-B</t>
    <rPh sb="1" eb="3">
      <t>ゴウシャ</t>
    </rPh>
    <phoneticPr fontId="1"/>
  </si>
  <si>
    <t>NR801 3201 2100 1081</t>
  </si>
  <si>
    <t>6号車4C</t>
    <rPh sb="1" eb="3">
      <t>ゴウシャ</t>
    </rPh>
    <phoneticPr fontId="1"/>
  </si>
  <si>
    <t>9号車2-C</t>
    <rPh sb="1" eb="3">
      <t>ゴウシャ</t>
    </rPh>
    <phoneticPr fontId="1"/>
  </si>
  <si>
    <t>21F</t>
    <phoneticPr fontId="1"/>
  </si>
  <si>
    <t>B</t>
    <phoneticPr fontId="1"/>
  </si>
  <si>
    <t>NIMOCA　No</t>
    <phoneticPr fontId="1"/>
  </si>
  <si>
    <t>12A</t>
    <phoneticPr fontId="1"/>
  </si>
  <si>
    <t>22F</t>
    <phoneticPr fontId="1"/>
  </si>
  <si>
    <t>14A</t>
    <phoneticPr fontId="1"/>
  </si>
  <si>
    <t>C</t>
    <phoneticPr fontId="1"/>
  </si>
  <si>
    <t>羽牟　昇次</t>
    <rPh sb="0" eb="2">
      <t>ハム</t>
    </rPh>
    <rPh sb="3" eb="5">
      <t>ショウジ</t>
    </rPh>
    <phoneticPr fontId="1"/>
  </si>
  <si>
    <t>杉山　和男</t>
    <rPh sb="0" eb="5">
      <t>ス</t>
    </rPh>
    <phoneticPr fontId="2"/>
  </si>
  <si>
    <t>宮崎→神戸</t>
    <rPh sb="0" eb="2">
      <t>ミヤザキ</t>
    </rPh>
    <rPh sb="3" eb="5">
      <t>コウベ</t>
    </rPh>
    <phoneticPr fontId="1"/>
  </si>
  <si>
    <t>宮崎カ－フェリ</t>
    <rPh sb="0" eb="2">
      <t>ミ</t>
    </rPh>
    <phoneticPr fontId="1"/>
  </si>
  <si>
    <t>部屋番号</t>
    <rPh sb="0" eb="2">
      <t>ヘヤ</t>
    </rPh>
    <rPh sb="2" eb="4">
      <t>バンゴウ</t>
    </rPh>
    <phoneticPr fontId="1"/>
  </si>
  <si>
    <t>住所、年齢、緊急連絡先、座席および部屋割等</t>
    <rPh sb="0" eb="2">
      <t>ジュウショ</t>
    </rPh>
    <rPh sb="3" eb="5">
      <t>ネンレイ</t>
    </rPh>
    <rPh sb="6" eb="8">
      <t>キンキュウ</t>
    </rPh>
    <rPh sb="8" eb="10">
      <t>レンラク</t>
    </rPh>
    <rPh sb="10" eb="11">
      <t>サキ</t>
    </rPh>
    <rPh sb="12" eb="14">
      <t>ザセキ</t>
    </rPh>
    <rPh sb="17" eb="20">
      <t>ヘヤワリ</t>
    </rPh>
    <rPh sb="20" eb="21">
      <t>トウ</t>
    </rPh>
    <phoneticPr fontId="1"/>
  </si>
  <si>
    <t>のぞみ80号</t>
    <rPh sb="5" eb="6">
      <t>ゴウ</t>
    </rPh>
    <phoneticPr fontId="1"/>
  </si>
  <si>
    <t>新大阪→名古屋</t>
    <rPh sb="0" eb="3">
      <t>シンオオサカ</t>
    </rPh>
    <rPh sb="4" eb="7">
      <t>ナゴヤ</t>
    </rPh>
    <phoneticPr fontId="1"/>
  </si>
  <si>
    <t>しなの7号</t>
    <rPh sb="4" eb="5">
      <t>ゴウ</t>
    </rPh>
    <phoneticPr fontId="1"/>
  </si>
  <si>
    <t>名古屋→木曽福島</t>
    <rPh sb="0" eb="3">
      <t>ナゴヤ</t>
    </rPh>
    <rPh sb="4" eb="8">
      <t>キソフクシマ</t>
    </rPh>
    <phoneticPr fontId="1"/>
  </si>
  <si>
    <t>木曽福島温泉</t>
    <rPh sb="0" eb="2">
      <t>キソ</t>
    </rPh>
    <rPh sb="2" eb="4">
      <t>フクシマ</t>
    </rPh>
    <rPh sb="4" eb="6">
      <t>オンセン</t>
    </rPh>
    <phoneticPr fontId="1"/>
  </si>
  <si>
    <t>つたや</t>
    <phoneticPr fontId="1"/>
  </si>
  <si>
    <t>特急バス</t>
    <rPh sb="0" eb="2">
      <t>トッキュウ</t>
    </rPh>
    <phoneticPr fontId="1"/>
  </si>
  <si>
    <t>ひかり505号</t>
    <rPh sb="6" eb="7">
      <t>ゴウ</t>
    </rPh>
    <phoneticPr fontId="1"/>
  </si>
  <si>
    <t>しなの4号</t>
    <rPh sb="4" eb="5">
      <t>ゴウ</t>
    </rPh>
    <phoneticPr fontId="1"/>
  </si>
  <si>
    <t>木曽福島→名古屋</t>
    <rPh sb="0" eb="4">
      <t>キソフクシマ</t>
    </rPh>
    <phoneticPr fontId="1"/>
  </si>
  <si>
    <t>名古屋→新大阪</t>
    <rPh sb="0" eb="3">
      <t>ナゴヤ</t>
    </rPh>
    <phoneticPr fontId="1"/>
  </si>
  <si>
    <t>神戸→宮崎</t>
    <rPh sb="0" eb="2">
      <t>コウベ</t>
    </rPh>
    <phoneticPr fontId="1"/>
  </si>
  <si>
    <t>神戸カ－フェリ</t>
    <rPh sb="0" eb="2">
      <t>コウベ</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</si>
</sst>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176" formatCode="h:mm;@"/>
    <numFmt numFmtId="177" formatCode="m&quot;/&quot;d\(aaa\)"/>
    <numFmt numFmtId="178" formatCode="General&quot;才&quot;"/>
  </numFmts>
  <fonts count="16">
    <font>
      <sz val="11"/>
      <name val="ＭＳ Ｐゴシック"/>
      <family val="3"/>
      <charset val="128"/>
    </font>
    <font>
      <sz val="6"/>
      <name val="ＭＳ Ｐゴシック"/>
      <family val="3"/>
      <charset val="128"/>
    </font>
    <font>
      <sz val="10"/>
      <name val="ＭＳ Ｐゴシック"/>
      <family val="3"/>
      <charset val="128"/>
    </font>
    <font>
      <sz val="11"/>
      <color indexed="55"/>
      <name val="ＭＳ Ｐゴシック"/>
      <family val="3"/>
      <charset val="128"/>
    </font>
    <font>
      <b/>
      <sz val="18"/>
      <color indexed="18"/>
      <name val="ＭＳ Ｐゴシック"/>
      <family val="3"/>
      <charset val="128"/>
    </font>
    <font>
      <sz val="9"/>
      <name val="ＭＳ Ｐゴシック"/>
      <family val="3"/>
      <charset val="128"/>
    </font>
    <font>
      <b/>
      <sz val="11"/>
      <color theme="1"/>
      <name val="ＭＳ Ｐゴシック"/>
      <family val="3"/>
      <charset val="128"/>
    </font>
    <font>
      <b/>
      <sz val="10"/>
      <name val="ＭＳ Ｐゴシック"/>
      <family val="3"/>
      <charset val="128"/>
    </font>
    <font>
      <b/>
      <sz val="10"/>
      <color theme="1"/>
      <name val="ＭＳ Ｐゴシック"/>
      <family val="3"/>
      <charset val="128"/>
    </font>
    <font>
      <b/>
      <sz val="11"/>
      <name val="ＭＳ Ｐゴシック"/>
      <family val="3"/>
      <charset val="128"/>
    </font>
    <font>
      <b/>
      <sz val="12"/>
      <name val="ＭＳ Ｐゴシック"/>
      <family val="3"/>
      <charset val="128"/>
    </font>
    <font>
      <sz val="9"/>
      <color rgb="FF000000"/>
      <name val="メイリオ"/>
      <family val="3"/>
      <charset val="128"/>
    </font>
    <font>
      <sz val="8"/>
      <name val="Arial"/>
      <family val="2"/>
    </font>
    <font>
      <sz val="8"/>
      <name val="ＭＳ Ｐゴシック"/>
      <family val="3"/>
      <charset val="128"/>
    </font>
    <font>
      <b/>
      <sz val="10"/>
      <color indexed="10"/>
      <name val="Meiryo UI"/>
      <family val="3"/>
      <charset val="128"/>
    </font>
    <font>
      <sz val="10"/>
      <name val="Meiryo UI"/>
      <family val="3"/>
      <charset val="128"/>
    </font>
  </fonts>
  <fills count="8">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s>
  <borders count="63">
    <border>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2">
    <xf numFmtId="0" fontId="0" fillId="0" borderId="0">
      <alignment vertical="center"/>
    </xf>
    <xf numFmtId="0" fontId="2" fillId="0" borderId="0"/>
  </cellStyleXfs>
  <cellXfs count="207">
    <xf numFmtId="0" fontId="0" fillId="0" borderId="0" xfId="0">
      <alignment vertical="center"/>
    </xf>
    <xf numFmtId="0" fontId="3" fillId="0" borderId="0" xfId="0" applyFont="1" applyAlignment="1" applyProtection="1">
      <alignment horizontal="left" vertical="center"/>
      <protection locked="0"/>
    </xf>
    <xf numFmtId="0" fontId="0" fillId="0" borderId="4" xfId="0" applyBorder="1">
      <alignment vertical="center"/>
    </xf>
    <xf numFmtId="0" fontId="0" fillId="0" borderId="0" xfId="0" applyBorder="1">
      <alignment vertical="center"/>
    </xf>
    <xf numFmtId="176" fontId="2" fillId="0" borderId="1" xfId="0" applyNumberFormat="1" applyFont="1" applyFill="1" applyBorder="1" applyAlignment="1">
      <alignment horizontal="center" vertical="top"/>
    </xf>
    <xf numFmtId="176" fontId="2" fillId="2" borderId="1" xfId="0" applyNumberFormat="1" applyFont="1" applyFill="1" applyBorder="1" applyAlignment="1">
      <alignment horizontal="center" vertical="top"/>
    </xf>
    <xf numFmtId="0" fontId="0" fillId="0" borderId="0" xfId="0" applyBorder="1">
      <alignment vertical="center"/>
    </xf>
    <xf numFmtId="176" fontId="2" fillId="4" borderId="1" xfId="0" applyNumberFormat="1" applyFont="1" applyFill="1" applyBorder="1" applyAlignment="1">
      <alignment horizontal="center" vertical="top"/>
    </xf>
    <xf numFmtId="176" fontId="2" fillId="3" borderId="1" xfId="0" applyNumberFormat="1" applyFont="1" applyFill="1" applyBorder="1" applyAlignment="1">
      <alignment horizontal="center" vertical="top"/>
    </xf>
    <xf numFmtId="0" fontId="0" fillId="0" borderId="0" xfId="0" applyBorder="1">
      <alignment vertical="center"/>
    </xf>
    <xf numFmtId="176" fontId="2" fillId="0" borderId="9" xfId="0" applyNumberFormat="1" applyFont="1" applyFill="1" applyBorder="1" applyAlignment="1">
      <alignment horizontal="center" vertical="top"/>
    </xf>
    <xf numFmtId="0" fontId="2" fillId="0" borderId="13" xfId="0" applyFont="1" applyBorder="1">
      <alignment vertical="center"/>
    </xf>
    <xf numFmtId="0" fontId="5" fillId="2" borderId="13" xfId="0" applyFont="1" applyFill="1" applyBorder="1">
      <alignment vertical="center"/>
    </xf>
    <xf numFmtId="0" fontId="2" fillId="0" borderId="19" xfId="0" applyFont="1" applyBorder="1" applyAlignment="1">
      <alignment horizontal="left" vertical="center"/>
    </xf>
    <xf numFmtId="0" fontId="2" fillId="4" borderId="13" xfId="0" applyFont="1" applyFill="1" applyBorder="1">
      <alignment vertical="center"/>
    </xf>
    <xf numFmtId="0" fontId="2" fillId="0" borderId="13" xfId="0" applyFont="1" applyFill="1" applyBorder="1">
      <alignment vertical="center"/>
    </xf>
    <xf numFmtId="176" fontId="2" fillId="3" borderId="9" xfId="0" applyNumberFormat="1" applyFont="1" applyFill="1" applyBorder="1" applyAlignment="1">
      <alignment horizontal="center" vertical="top"/>
    </xf>
    <xf numFmtId="0" fontId="2" fillId="0" borderId="3" xfId="0" applyFont="1" applyFill="1" applyBorder="1" applyAlignment="1">
      <alignment horizontal="center" vertical="center"/>
    </xf>
    <xf numFmtId="0" fontId="2" fillId="4" borderId="3" xfId="0" applyFont="1" applyFill="1" applyBorder="1" applyAlignment="1">
      <alignment horizontal="center" vertical="center"/>
    </xf>
    <xf numFmtId="0" fontId="2" fillId="0" borderId="8" xfId="0" applyFont="1" applyFill="1" applyBorder="1" applyAlignment="1">
      <alignment horizontal="center" vertical="center"/>
    </xf>
    <xf numFmtId="176" fontId="2" fillId="0" borderId="2" xfId="0" applyNumberFormat="1" applyFont="1" applyFill="1" applyBorder="1" applyAlignment="1">
      <alignment horizontal="center" vertical="top"/>
    </xf>
    <xf numFmtId="176" fontId="2" fillId="4" borderId="2" xfId="0" applyNumberFormat="1" applyFont="1" applyFill="1" applyBorder="1" applyAlignment="1">
      <alignment horizontal="center" vertical="top"/>
    </xf>
    <xf numFmtId="176" fontId="2" fillId="0" borderId="11" xfId="0" applyNumberFormat="1" applyFont="1" applyFill="1" applyBorder="1" applyAlignment="1">
      <alignment horizontal="center" vertical="top"/>
    </xf>
    <xf numFmtId="176" fontId="2" fillId="3" borderId="11" xfId="0" applyNumberFormat="1" applyFont="1" applyFill="1" applyBorder="1" applyAlignment="1">
      <alignment horizontal="center" vertical="top"/>
    </xf>
    <xf numFmtId="176" fontId="2" fillId="3" borderId="2" xfId="0" applyNumberFormat="1" applyFont="1" applyFill="1" applyBorder="1" applyAlignment="1">
      <alignment horizontal="center" vertical="top"/>
    </xf>
    <xf numFmtId="176" fontId="2" fillId="4" borderId="17" xfId="0" applyNumberFormat="1" applyFont="1" applyFill="1" applyBorder="1" applyAlignment="1">
      <alignment horizontal="center" vertical="top"/>
    </xf>
    <xf numFmtId="0" fontId="2" fillId="4" borderId="8" xfId="0" applyFont="1" applyFill="1" applyBorder="1" applyAlignment="1">
      <alignment horizontal="center" vertical="center"/>
    </xf>
    <xf numFmtId="176" fontId="2" fillId="4" borderId="25" xfId="0" applyNumberFormat="1" applyFont="1" applyFill="1" applyBorder="1" applyAlignment="1">
      <alignment horizontal="center" vertical="top"/>
    </xf>
    <xf numFmtId="176" fontId="2" fillId="4" borderId="9" xfId="0" applyNumberFormat="1" applyFont="1" applyFill="1" applyBorder="1" applyAlignment="1">
      <alignment horizontal="center" vertical="top"/>
    </xf>
    <xf numFmtId="176" fontId="2" fillId="4" borderId="11" xfId="0" applyNumberFormat="1" applyFont="1" applyFill="1" applyBorder="1" applyAlignment="1">
      <alignment horizontal="center" vertical="top"/>
    </xf>
    <xf numFmtId="0" fontId="0" fillId="4" borderId="12" xfId="0" applyFont="1" applyFill="1" applyBorder="1" applyAlignment="1">
      <alignment horizontal="center" vertical="center"/>
    </xf>
    <xf numFmtId="0" fontId="5" fillId="0" borderId="10" xfId="0" applyFont="1" applyFill="1" applyBorder="1" applyAlignment="1">
      <alignment horizontal="center" vertical="center"/>
    </xf>
    <xf numFmtId="176" fontId="0" fillId="4" borderId="10" xfId="0" applyNumberFormat="1" applyFont="1" applyFill="1" applyBorder="1" applyAlignment="1">
      <alignment horizontal="center" vertical="center"/>
    </xf>
    <xf numFmtId="0" fontId="0" fillId="4" borderId="10" xfId="0" applyFont="1" applyFill="1" applyBorder="1" applyAlignment="1">
      <alignment horizontal="center" vertical="center"/>
    </xf>
    <xf numFmtId="176" fontId="0" fillId="3" borderId="12" xfId="0" applyNumberFormat="1" applyFont="1" applyFill="1" applyBorder="1" applyAlignment="1">
      <alignment horizontal="center" vertical="center"/>
    </xf>
    <xf numFmtId="176" fontId="2" fillId="0" borderId="26" xfId="0" applyNumberFormat="1" applyFont="1" applyFill="1" applyBorder="1" applyAlignment="1">
      <alignment horizontal="center" vertical="top"/>
    </xf>
    <xf numFmtId="0" fontId="2" fillId="0" borderId="16" xfId="0" applyFont="1" applyFill="1" applyBorder="1">
      <alignment vertical="center"/>
    </xf>
    <xf numFmtId="176" fontId="0" fillId="0" borderId="10" xfId="0" applyNumberFormat="1" applyFont="1" applyFill="1" applyBorder="1" applyAlignment="1">
      <alignment horizontal="center" vertical="center"/>
    </xf>
    <xf numFmtId="176" fontId="2" fillId="0" borderId="25" xfId="0" applyNumberFormat="1" applyFont="1" applyFill="1" applyBorder="1" applyAlignment="1">
      <alignment horizontal="center" vertical="top"/>
    </xf>
    <xf numFmtId="176" fontId="2" fillId="4" borderId="18" xfId="0" applyNumberFormat="1" applyFont="1" applyFill="1" applyBorder="1" applyAlignment="1">
      <alignment horizontal="center" vertical="top"/>
    </xf>
    <xf numFmtId="176" fontId="2" fillId="0" borderId="17" xfId="0" applyNumberFormat="1" applyFont="1" applyFill="1" applyBorder="1" applyAlignment="1">
      <alignment horizontal="center" vertical="top"/>
    </xf>
    <xf numFmtId="0" fontId="5" fillId="0" borderId="13" xfId="0" applyFont="1" applyFill="1" applyBorder="1" applyAlignment="1">
      <alignment horizontal="left" vertical="center"/>
    </xf>
    <xf numFmtId="176" fontId="2" fillId="3" borderId="25" xfId="0" applyNumberFormat="1" applyFont="1" applyFill="1" applyBorder="1" applyAlignment="1">
      <alignment horizontal="center" vertical="top"/>
    </xf>
    <xf numFmtId="176" fontId="2" fillId="2" borderId="17" xfId="0" applyNumberFormat="1" applyFont="1" applyFill="1" applyBorder="1" applyAlignment="1">
      <alignment horizontal="center" vertical="top"/>
    </xf>
    <xf numFmtId="176" fontId="2" fillId="3" borderId="17" xfId="0" applyNumberFormat="1" applyFont="1" applyFill="1" applyBorder="1" applyAlignment="1">
      <alignment horizontal="center" vertical="top"/>
    </xf>
    <xf numFmtId="0" fontId="2" fillId="2"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20" xfId="0" applyFont="1" applyFill="1" applyBorder="1" applyAlignment="1">
      <alignment horizontal="center" vertical="center"/>
    </xf>
    <xf numFmtId="0" fontId="2" fillId="4" borderId="14" xfId="0" applyFont="1" applyFill="1" applyBorder="1" applyAlignment="1">
      <alignment horizontal="center" vertical="center"/>
    </xf>
    <xf numFmtId="0" fontId="7" fillId="2" borderId="20" xfId="0" applyFont="1" applyFill="1" applyBorder="1" applyAlignment="1">
      <alignment horizontal="center" vertical="center"/>
    </xf>
    <xf numFmtId="0" fontId="7" fillId="3" borderId="20" xfId="0" applyFont="1" applyFill="1" applyBorder="1" applyAlignment="1">
      <alignment horizontal="center" vertical="center"/>
    </xf>
    <xf numFmtId="0" fontId="7" fillId="4" borderId="20" xfId="0" applyFont="1" applyFill="1" applyBorder="1" applyAlignment="1">
      <alignment horizontal="center" vertical="center"/>
    </xf>
    <xf numFmtId="176" fontId="2" fillId="0" borderId="27" xfId="0" applyNumberFormat="1" applyFont="1" applyFill="1" applyBorder="1" applyAlignment="1">
      <alignment horizontal="center" vertical="top"/>
    </xf>
    <xf numFmtId="0" fontId="7" fillId="4" borderId="14" xfId="0" applyFont="1" applyFill="1" applyBorder="1" applyAlignment="1">
      <alignment horizontal="center" vertical="center"/>
    </xf>
    <xf numFmtId="0" fontId="7" fillId="0" borderId="14" xfId="0" applyFont="1" applyFill="1" applyBorder="1" applyAlignment="1">
      <alignment horizontal="center" vertical="center"/>
    </xf>
    <xf numFmtId="176" fontId="0" fillId="3" borderId="10" xfId="0" applyNumberFormat="1" applyFont="1" applyFill="1" applyBorder="1" applyAlignment="1">
      <alignment horizontal="center" vertical="center"/>
    </xf>
    <xf numFmtId="176" fontId="9" fillId="4" borderId="12" xfId="0" applyNumberFormat="1" applyFont="1" applyFill="1" applyBorder="1" applyAlignment="1">
      <alignment horizontal="center" vertical="center"/>
    </xf>
    <xf numFmtId="0" fontId="7" fillId="4" borderId="8"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3" xfId="0" applyFont="1" applyFill="1" applyBorder="1">
      <alignment vertical="center"/>
    </xf>
    <xf numFmtId="0" fontId="9" fillId="4" borderId="10" xfId="0" applyFont="1" applyFill="1" applyBorder="1" applyAlignment="1">
      <alignment horizontal="center" vertical="center"/>
    </xf>
    <xf numFmtId="176" fontId="9" fillId="0" borderId="10" xfId="0" applyNumberFormat="1" applyFont="1" applyFill="1" applyBorder="1" applyAlignment="1">
      <alignment horizontal="center" vertical="center"/>
    </xf>
    <xf numFmtId="176" fontId="5" fillId="0" borderId="13" xfId="0" applyNumberFormat="1" applyFont="1" applyFill="1" applyBorder="1" applyAlignment="1">
      <alignment horizontal="left" vertical="center"/>
    </xf>
    <xf numFmtId="176" fontId="9" fillId="4" borderId="30" xfId="0" applyNumberFormat="1" applyFont="1" applyFill="1" applyBorder="1" applyAlignment="1">
      <alignment horizontal="center" vertical="center"/>
    </xf>
    <xf numFmtId="176" fontId="5" fillId="4" borderId="31" xfId="0" applyNumberFormat="1" applyFont="1" applyFill="1" applyBorder="1" applyAlignment="1">
      <alignment horizontal="left" vertical="center"/>
    </xf>
    <xf numFmtId="0" fontId="7" fillId="0" borderId="20" xfId="0" applyFont="1" applyFill="1" applyBorder="1" applyAlignment="1">
      <alignment horizontal="center" vertical="center"/>
    </xf>
    <xf numFmtId="176" fontId="0" fillId="4" borderId="12"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0" fillId="0" borderId="10" xfId="0" applyFont="1" applyFill="1" applyBorder="1" applyAlignment="1">
      <alignment horizontal="center" vertical="center"/>
    </xf>
    <xf numFmtId="176" fontId="2" fillId="0" borderId="18" xfId="0" applyNumberFormat="1" applyFont="1" applyFill="1" applyBorder="1" applyAlignment="1">
      <alignment horizontal="center" vertical="top"/>
    </xf>
    <xf numFmtId="0" fontId="7" fillId="0" borderId="8" xfId="0" applyFont="1" applyFill="1" applyBorder="1" applyAlignment="1">
      <alignment horizontal="center" vertical="center"/>
    </xf>
    <xf numFmtId="0" fontId="0" fillId="0" borderId="19" xfId="0" applyFont="1" applyFill="1" applyBorder="1" applyAlignment="1">
      <alignment horizontal="left" vertical="center"/>
    </xf>
    <xf numFmtId="0" fontId="7" fillId="0" borderId="13" xfId="0" applyFont="1" applyFill="1" applyBorder="1">
      <alignment vertical="center"/>
    </xf>
    <xf numFmtId="0" fontId="5" fillId="4" borderId="13" xfId="0" applyFont="1" applyFill="1" applyBorder="1" applyAlignment="1">
      <alignment horizontal="left" vertical="center"/>
    </xf>
    <xf numFmtId="0" fontId="9" fillId="0" borderId="0" xfId="0" applyFont="1">
      <alignment vertical="center"/>
    </xf>
    <xf numFmtId="0" fontId="2" fillId="2" borderId="13" xfId="0" applyFont="1" applyFill="1" applyBorder="1">
      <alignment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176" fontId="2" fillId="3" borderId="21" xfId="0" applyNumberFormat="1" applyFont="1" applyFill="1" applyBorder="1" applyAlignment="1">
      <alignment horizontal="center" vertical="center"/>
    </xf>
    <xf numFmtId="176" fontId="2" fillId="3" borderId="21" xfId="0" applyNumberFormat="1" applyFont="1" applyFill="1" applyBorder="1" applyAlignment="1">
      <alignment horizontal="center" vertical="top"/>
    </xf>
    <xf numFmtId="176" fontId="2" fillId="3" borderId="22" xfId="0" applyNumberFormat="1" applyFont="1" applyFill="1" applyBorder="1" applyAlignment="1">
      <alignment horizontal="center" vertical="center"/>
    </xf>
    <xf numFmtId="20" fontId="2" fillId="3" borderId="24" xfId="0" applyNumberFormat="1" applyFont="1" applyFill="1" applyBorder="1">
      <alignment vertical="center"/>
    </xf>
    <xf numFmtId="20" fontId="2" fillId="0" borderId="1" xfId="0" applyNumberFormat="1" applyFont="1" applyFill="1" applyBorder="1" applyAlignment="1">
      <alignment horizontal="center" vertical="top"/>
    </xf>
    <xf numFmtId="176" fontId="2" fillId="0" borderId="32" xfId="0" applyNumberFormat="1" applyFont="1" applyFill="1" applyBorder="1" applyAlignment="1">
      <alignment horizontal="center" vertical="top"/>
    </xf>
    <xf numFmtId="176" fontId="2" fillId="0" borderId="2" xfId="0" applyNumberFormat="1" applyFont="1" applyFill="1" applyBorder="1" applyAlignment="1">
      <alignment horizontal="left" vertical="top"/>
    </xf>
    <xf numFmtId="0" fontId="6" fillId="5" borderId="28"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29" xfId="0" applyFont="1" applyFill="1" applyBorder="1" applyAlignment="1">
      <alignment horizontal="center" vertical="center"/>
    </xf>
    <xf numFmtId="0" fontId="6" fillId="5" borderId="6" xfId="0" applyFont="1" applyFill="1" applyBorder="1" applyAlignment="1">
      <alignment horizontal="center" vertical="center"/>
    </xf>
    <xf numFmtId="176" fontId="2" fillId="3" borderId="13" xfId="0" applyNumberFormat="1" applyFont="1" applyFill="1" applyBorder="1" applyAlignment="1">
      <alignment horizontal="left" vertical="center" wrapText="1"/>
    </xf>
    <xf numFmtId="176" fontId="2" fillId="3" borderId="31" xfId="0" applyNumberFormat="1" applyFont="1" applyFill="1" applyBorder="1" applyAlignment="1">
      <alignment horizontal="left" vertical="center"/>
    </xf>
    <xf numFmtId="176" fontId="2" fillId="3" borderId="36" xfId="0" applyNumberFormat="1" applyFont="1" applyFill="1" applyBorder="1" applyAlignment="1">
      <alignment horizontal="center" vertical="top"/>
    </xf>
    <xf numFmtId="176" fontId="9" fillId="3" borderId="30" xfId="0" applyNumberFormat="1" applyFont="1" applyFill="1" applyBorder="1" applyAlignment="1">
      <alignment horizontal="center" vertical="center"/>
    </xf>
    <xf numFmtId="176" fontId="2" fillId="4" borderId="26" xfId="0" applyNumberFormat="1" applyFont="1" applyFill="1" applyBorder="1" applyAlignment="1">
      <alignment horizontal="center" vertical="top"/>
    </xf>
    <xf numFmtId="0" fontId="7" fillId="4" borderId="35" xfId="0" applyFont="1" applyFill="1" applyBorder="1" applyAlignment="1">
      <alignment horizontal="center" vertical="center"/>
    </xf>
    <xf numFmtId="0" fontId="7" fillId="4" borderId="40" xfId="0" applyFont="1" applyFill="1" applyBorder="1" applyAlignment="1">
      <alignment horizontal="center" vertical="center"/>
    </xf>
    <xf numFmtId="176" fontId="2" fillId="4" borderId="41" xfId="0" applyNumberFormat="1" applyFont="1" applyFill="1" applyBorder="1" applyAlignment="1">
      <alignment horizontal="center" vertical="top"/>
    </xf>
    <xf numFmtId="176" fontId="2" fillId="4" borderId="42" xfId="0" applyNumberFormat="1" applyFont="1" applyFill="1" applyBorder="1" applyAlignment="1">
      <alignment horizontal="center" vertical="top"/>
    </xf>
    <xf numFmtId="176" fontId="2" fillId="4" borderId="43" xfId="0" applyNumberFormat="1" applyFont="1" applyFill="1" applyBorder="1" applyAlignment="1">
      <alignment horizontal="center" vertical="top"/>
    </xf>
    <xf numFmtId="176" fontId="2" fillId="3" borderId="44" xfId="0" applyNumberFormat="1" applyFont="1" applyFill="1" applyBorder="1" applyAlignment="1">
      <alignment horizontal="center" vertical="top"/>
    </xf>
    <xf numFmtId="176" fontId="2" fillId="0" borderId="44" xfId="0" applyNumberFormat="1" applyFont="1" applyFill="1" applyBorder="1" applyAlignment="1">
      <alignment horizontal="center" vertical="top"/>
    </xf>
    <xf numFmtId="176" fontId="2" fillId="4" borderId="44" xfId="0" applyNumberFormat="1" applyFont="1" applyFill="1" applyBorder="1" applyAlignment="1">
      <alignment horizontal="center" vertical="top"/>
    </xf>
    <xf numFmtId="0" fontId="7" fillId="4" borderId="17"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0" xfId="0" applyBorder="1" applyAlignment="1">
      <alignment horizontal="center" vertical="center"/>
    </xf>
    <xf numFmtId="0" fontId="7" fillId="4" borderId="45" xfId="0" applyFont="1" applyFill="1" applyBorder="1" applyAlignment="1">
      <alignment horizontal="center" vertical="center"/>
    </xf>
    <xf numFmtId="0" fontId="7" fillId="4" borderId="48" xfId="0" applyFont="1" applyFill="1" applyBorder="1" applyAlignment="1">
      <alignment horizontal="center" vertical="center"/>
    </xf>
    <xf numFmtId="176" fontId="2" fillId="2" borderId="27" xfId="0" applyNumberFormat="1" applyFont="1" applyFill="1" applyBorder="1" applyAlignment="1">
      <alignment horizontal="center" vertical="top"/>
    </xf>
    <xf numFmtId="0" fontId="0" fillId="4" borderId="49" xfId="0" applyFont="1" applyFill="1" applyBorder="1" applyAlignment="1">
      <alignment horizontal="center" vertical="center"/>
    </xf>
    <xf numFmtId="20" fontId="2" fillId="2" borderId="16" xfId="0" applyNumberFormat="1" applyFont="1" applyFill="1" applyBorder="1">
      <alignment vertical="center"/>
    </xf>
    <xf numFmtId="0" fontId="7"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5" fillId="4" borderId="10" xfId="0" applyFont="1" applyFill="1" applyBorder="1" applyAlignment="1">
      <alignment horizontal="center" vertical="center"/>
    </xf>
    <xf numFmtId="0" fontId="2" fillId="0" borderId="15" xfId="0" applyFont="1" applyFill="1" applyBorder="1" applyAlignment="1">
      <alignment horizontal="center" vertical="center"/>
    </xf>
    <xf numFmtId="176" fontId="0" fillId="0" borderId="12" xfId="0" applyNumberFormat="1" applyFont="1" applyFill="1" applyBorder="1" applyAlignment="1">
      <alignment horizontal="center" vertical="center"/>
    </xf>
    <xf numFmtId="176" fontId="2" fillId="4" borderId="13" xfId="0" applyNumberFormat="1" applyFont="1" applyFill="1" applyBorder="1" applyAlignment="1">
      <alignment horizontal="left" vertical="center"/>
    </xf>
    <xf numFmtId="0" fontId="2" fillId="3" borderId="13" xfId="0" applyFont="1" applyFill="1" applyBorder="1">
      <alignment vertical="center"/>
    </xf>
    <xf numFmtId="0" fontId="2" fillId="0" borderId="37" xfId="0" applyFont="1" applyFill="1" applyBorder="1" applyAlignment="1">
      <alignment horizontal="center" vertical="center"/>
    </xf>
    <xf numFmtId="0" fontId="7" fillId="0" borderId="38" xfId="0" applyFont="1" applyFill="1" applyBorder="1" applyAlignment="1">
      <alignment horizontal="center" vertical="center"/>
    </xf>
    <xf numFmtId="176" fontId="2" fillId="0" borderId="39" xfId="0" applyNumberFormat="1" applyFont="1" applyFill="1" applyBorder="1" applyAlignment="1">
      <alignment horizontal="center" vertical="top"/>
    </xf>
    <xf numFmtId="0" fontId="7" fillId="0" borderId="13" xfId="0" applyFont="1" applyFill="1" applyBorder="1" applyAlignment="1">
      <alignment horizontal="left" vertical="center"/>
    </xf>
    <xf numFmtId="0" fontId="7" fillId="4" borderId="52" xfId="0" applyFont="1" applyFill="1" applyBorder="1" applyAlignment="1">
      <alignment horizontal="center" vertical="center"/>
    </xf>
    <xf numFmtId="176" fontId="2" fillId="0" borderId="53" xfId="0" applyNumberFormat="1" applyFont="1" applyFill="1" applyBorder="1" applyAlignment="1">
      <alignment horizontal="center" vertical="top"/>
    </xf>
    <xf numFmtId="176" fontId="9" fillId="3" borderId="54" xfId="0" applyNumberFormat="1" applyFont="1" applyFill="1" applyBorder="1" applyAlignment="1">
      <alignment horizontal="center" vertical="center"/>
    </xf>
    <xf numFmtId="176" fontId="2" fillId="3" borderId="55" xfId="0" applyNumberFormat="1" applyFont="1" applyFill="1" applyBorder="1" applyAlignment="1">
      <alignment horizontal="left" vertical="center"/>
    </xf>
    <xf numFmtId="176" fontId="2" fillId="3" borderId="30" xfId="0" applyNumberFormat="1" applyFont="1" applyFill="1" applyBorder="1" applyAlignment="1">
      <alignment horizontal="left" vertical="center"/>
    </xf>
    <xf numFmtId="0" fontId="9" fillId="3" borderId="23" xfId="0" applyFont="1" applyFill="1" applyBorder="1" applyAlignment="1">
      <alignment horizontal="center" vertical="center"/>
    </xf>
    <xf numFmtId="176" fontId="2" fillId="3" borderId="56" xfId="0" applyNumberFormat="1" applyFont="1" applyFill="1" applyBorder="1" applyAlignment="1">
      <alignment horizontal="center" vertical="top"/>
    </xf>
    <xf numFmtId="176" fontId="2" fillId="3" borderId="42" xfId="0" applyNumberFormat="1" applyFont="1" applyFill="1" applyBorder="1" applyAlignment="1">
      <alignment horizontal="center" vertical="top"/>
    </xf>
    <xf numFmtId="42" fontId="0" fillId="0" borderId="0" xfId="0" applyNumberFormat="1" applyBorder="1">
      <alignment vertical="center"/>
    </xf>
    <xf numFmtId="42" fontId="0" fillId="0" borderId="0" xfId="0" applyNumberFormat="1" applyFill="1" applyBorder="1">
      <alignment vertical="center"/>
    </xf>
    <xf numFmtId="42" fontId="0" fillId="0" borderId="0" xfId="0" applyNumberFormat="1">
      <alignment vertical="center"/>
    </xf>
    <xf numFmtId="41" fontId="0" fillId="0" borderId="0" xfId="0" applyNumberFormat="1" applyBorder="1">
      <alignment vertical="center"/>
    </xf>
    <xf numFmtId="41" fontId="0" fillId="0" borderId="0" xfId="0" applyNumberFormat="1" applyFill="1" applyBorder="1">
      <alignment vertical="center"/>
    </xf>
    <xf numFmtId="41" fontId="0" fillId="0" borderId="0" xfId="0" applyNumberFormat="1">
      <alignment vertical="center"/>
    </xf>
    <xf numFmtId="0" fontId="9" fillId="0" borderId="10" xfId="0" applyFont="1" applyFill="1" applyBorder="1" applyAlignment="1">
      <alignment horizontal="center" vertical="center"/>
    </xf>
    <xf numFmtId="0" fontId="7" fillId="0" borderId="25" xfId="0" applyFont="1" applyFill="1" applyBorder="1" applyAlignment="1">
      <alignment horizontal="center" vertical="center"/>
    </xf>
    <xf numFmtId="176" fontId="2" fillId="0" borderId="0" xfId="0" applyNumberFormat="1" applyFont="1" applyFill="1" applyBorder="1" applyAlignment="1">
      <alignment horizontal="center" vertical="top"/>
    </xf>
    <xf numFmtId="176" fontId="2" fillId="0" borderId="57" xfId="0" applyNumberFormat="1" applyFont="1" applyFill="1" applyBorder="1" applyAlignment="1">
      <alignment horizontal="center" vertical="top"/>
    </xf>
    <xf numFmtId="176" fontId="2" fillId="0" borderId="15" xfId="0" applyNumberFormat="1" applyFont="1" applyFill="1" applyBorder="1" applyAlignment="1">
      <alignment horizontal="center" vertical="top"/>
    </xf>
    <xf numFmtId="0" fontId="9" fillId="0" borderId="44" xfId="0" applyFont="1" applyFill="1" applyBorder="1" applyAlignment="1">
      <alignment horizontal="center" vertical="center"/>
    </xf>
    <xf numFmtId="0" fontId="7" fillId="0" borderId="19" xfId="0" applyFont="1" applyFill="1" applyBorder="1" applyAlignment="1">
      <alignment horizontal="left" vertical="center"/>
    </xf>
    <xf numFmtId="176" fontId="2" fillId="0" borderId="10" xfId="0" applyNumberFormat="1" applyFont="1" applyFill="1" applyBorder="1" applyAlignment="1">
      <alignment horizontal="center" vertical="top"/>
    </xf>
    <xf numFmtId="176" fontId="2" fillId="0" borderId="58" xfId="0" applyNumberFormat="1" applyFont="1" applyFill="1" applyBorder="1" applyAlignment="1">
      <alignment horizontal="center" vertical="top"/>
    </xf>
    <xf numFmtId="0" fontId="7" fillId="0" borderId="17" xfId="0" applyFont="1" applyFill="1" applyBorder="1" applyAlignment="1">
      <alignment horizontal="center" vertical="center"/>
    </xf>
    <xf numFmtId="0" fontId="11" fillId="0" borderId="0" xfId="0" applyFont="1">
      <alignment vertical="center"/>
    </xf>
    <xf numFmtId="0" fontId="5" fillId="0" borderId="0" xfId="0" applyFont="1">
      <alignment vertical="center"/>
    </xf>
    <xf numFmtId="0" fontId="0" fillId="0" borderId="59" xfId="0" applyBorder="1">
      <alignment vertical="center"/>
    </xf>
    <xf numFmtId="0" fontId="5" fillId="0" borderId="59" xfId="0" applyFont="1" applyBorder="1">
      <alignment vertical="center"/>
    </xf>
    <xf numFmtId="0" fontId="7" fillId="0" borderId="35" xfId="0" applyFont="1" applyFill="1" applyBorder="1" applyAlignment="1">
      <alignment horizontal="center" vertical="center"/>
    </xf>
    <xf numFmtId="0" fontId="7" fillId="4" borderId="25" xfId="0" applyFont="1" applyFill="1" applyBorder="1" applyAlignment="1">
      <alignment horizontal="center" vertical="center"/>
    </xf>
    <xf numFmtId="176" fontId="2" fillId="4" borderId="57" xfId="0" applyNumberFormat="1" applyFont="1" applyFill="1" applyBorder="1" applyAlignment="1">
      <alignment horizontal="center" vertical="top"/>
    </xf>
    <xf numFmtId="176" fontId="2" fillId="4" borderId="10" xfId="0" applyNumberFormat="1" applyFont="1" applyFill="1" applyBorder="1" applyAlignment="1">
      <alignment horizontal="center" vertical="top"/>
    </xf>
    <xf numFmtId="0" fontId="9" fillId="4" borderId="44" xfId="0" applyFont="1" applyFill="1" applyBorder="1" applyAlignment="1">
      <alignment horizontal="center" vertical="center"/>
    </xf>
    <xf numFmtId="176" fontId="2" fillId="4" borderId="12" xfId="0" applyNumberFormat="1" applyFont="1" applyFill="1" applyBorder="1" applyAlignment="1">
      <alignment horizontal="center" vertical="top"/>
    </xf>
    <xf numFmtId="0" fontId="7" fillId="4" borderId="19" xfId="0" applyFont="1" applyFill="1" applyBorder="1" applyAlignment="1">
      <alignment horizontal="left" vertical="center"/>
    </xf>
    <xf numFmtId="176" fontId="2" fillId="4" borderId="32" xfId="0" applyNumberFormat="1" applyFont="1" applyFill="1" applyBorder="1" applyAlignment="1">
      <alignment horizontal="center" vertical="top"/>
    </xf>
    <xf numFmtId="176" fontId="2" fillId="4" borderId="0" xfId="0" applyNumberFormat="1" applyFont="1" applyFill="1" applyBorder="1" applyAlignment="1">
      <alignment horizontal="center" vertical="top"/>
    </xf>
    <xf numFmtId="176" fontId="2" fillId="4" borderId="35" xfId="0" applyNumberFormat="1" applyFont="1" applyFill="1" applyBorder="1" applyAlignment="1">
      <alignment horizontal="center" vertical="top"/>
    </xf>
    <xf numFmtId="176" fontId="9" fillId="4" borderId="54" xfId="0" applyNumberFormat="1" applyFont="1" applyFill="1" applyBorder="1" applyAlignment="1">
      <alignment horizontal="center" vertical="center"/>
    </xf>
    <xf numFmtId="176" fontId="2" fillId="4" borderId="55" xfId="0" applyNumberFormat="1" applyFont="1" applyFill="1" applyBorder="1" applyAlignment="1">
      <alignment horizontal="left" vertical="center"/>
    </xf>
    <xf numFmtId="176" fontId="2" fillId="4" borderId="30" xfId="0" applyNumberFormat="1" applyFont="1" applyFill="1" applyBorder="1" applyAlignment="1">
      <alignment horizontal="left" vertical="center"/>
    </xf>
    <xf numFmtId="0" fontId="7" fillId="4" borderId="37" xfId="0" applyFont="1" applyFill="1" applyBorder="1" applyAlignment="1">
      <alignment horizontal="center" vertical="center"/>
    </xf>
    <xf numFmtId="0" fontId="7" fillId="0" borderId="10" xfId="0" applyFont="1" applyFill="1" applyBorder="1" applyAlignment="1">
      <alignment horizontal="center" vertical="center"/>
    </xf>
    <xf numFmtId="176" fontId="5" fillId="4" borderId="19" xfId="0" applyNumberFormat="1" applyFont="1" applyFill="1" applyBorder="1" applyAlignment="1">
      <alignment horizontal="left" vertical="center"/>
    </xf>
    <xf numFmtId="0" fontId="0" fillId="4" borderId="44" xfId="0" applyFont="1" applyFill="1" applyBorder="1" applyAlignment="1">
      <alignment horizontal="center" vertical="center"/>
    </xf>
    <xf numFmtId="0" fontId="0" fillId="0" borderId="44" xfId="0" applyFont="1" applyFill="1" applyBorder="1" applyAlignment="1">
      <alignment horizontal="center" vertical="center"/>
    </xf>
    <xf numFmtId="3" fontId="15" fillId="0" borderId="0" xfId="1" applyNumberFormat="1" applyFont="1" applyBorder="1" applyAlignment="1">
      <alignment horizontal="center" shrinkToFit="1"/>
    </xf>
    <xf numFmtId="0" fontId="15" fillId="0" borderId="0" xfId="1" applyFont="1" applyAlignment="1">
      <alignment horizontal="center" shrinkToFit="1"/>
    </xf>
    <xf numFmtId="0" fontId="12" fillId="0" borderId="55" xfId="0" applyFont="1" applyBorder="1" applyAlignment="1">
      <alignment horizontal="center" vertical="center" wrapText="1"/>
    </xf>
    <xf numFmtId="0" fontId="2" fillId="6" borderId="10" xfId="1" applyFill="1" applyBorder="1" applyAlignment="1">
      <alignment horizontal="center" vertical="center" shrinkToFit="1"/>
    </xf>
    <xf numFmtId="177" fontId="2" fillId="6" borderId="10" xfId="1" applyNumberFormat="1" applyFill="1" applyBorder="1" applyAlignment="1">
      <alignment horizontal="center" vertical="center" shrinkToFit="1"/>
    </xf>
    <xf numFmtId="0" fontId="2" fillId="6" borderId="34" xfId="1" applyFill="1" applyBorder="1" applyAlignment="1">
      <alignment horizontal="center" vertical="center" shrinkToFit="1"/>
    </xf>
    <xf numFmtId="0" fontId="2" fillId="3" borderId="10" xfId="1" applyFill="1" applyBorder="1" applyAlignment="1">
      <alignment horizontal="center" vertical="center" shrinkToFit="1"/>
    </xf>
    <xf numFmtId="178" fontId="2" fillId="3" borderId="10" xfId="1" applyNumberFormat="1" applyFill="1" applyBorder="1" applyAlignment="1">
      <alignment horizontal="center" vertical="center" shrinkToFit="1"/>
    </xf>
    <xf numFmtId="49" fontId="2" fillId="3" borderId="10" xfId="1" applyNumberFormat="1" applyFill="1" applyBorder="1" applyAlignment="1">
      <alignment horizontal="center" vertical="center" shrinkToFit="1"/>
    </xf>
    <xf numFmtId="0" fontId="2" fillId="7" borderId="10" xfId="1" applyFill="1" applyBorder="1" applyAlignment="1">
      <alignment horizontal="center" vertical="center" shrinkToFit="1"/>
    </xf>
    <xf numFmtId="178" fontId="2" fillId="7" borderId="10" xfId="1" applyNumberFormat="1" applyFill="1" applyBorder="1" applyAlignment="1">
      <alignment horizontal="center" vertical="center" shrinkToFit="1"/>
    </xf>
    <xf numFmtId="49" fontId="2" fillId="7" borderId="10" xfId="1" applyNumberFormat="1" applyFill="1" applyBorder="1" applyAlignment="1">
      <alignment horizontal="center" vertical="center" shrinkToFit="1"/>
    </xf>
    <xf numFmtId="0" fontId="2" fillId="3" borderId="34" xfId="1" applyFill="1" applyBorder="1" applyAlignment="1">
      <alignment horizontal="center" vertical="center" shrinkToFit="1"/>
    </xf>
    <xf numFmtId="0" fontId="2" fillId="7" borderId="34" xfId="1" applyFill="1" applyBorder="1" applyAlignment="1">
      <alignment horizontal="center" vertical="center" shrinkToFit="1"/>
    </xf>
    <xf numFmtId="177" fontId="2" fillId="6" borderId="34" xfId="1" applyNumberFormat="1" applyFill="1" applyBorder="1" applyAlignment="1">
      <alignment horizontal="center" vertical="center" shrinkToFit="1"/>
    </xf>
    <xf numFmtId="0" fontId="2" fillId="6" borderId="58" xfId="1" applyFill="1" applyBorder="1" applyAlignment="1">
      <alignment horizontal="center" vertical="center" shrinkToFit="1"/>
    </xf>
    <xf numFmtId="177" fontId="2" fillId="6" borderId="58" xfId="1" applyNumberFormat="1" applyFill="1" applyBorder="1" applyAlignment="1">
      <alignment horizontal="center" vertical="center" shrinkToFit="1"/>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10" fillId="0" borderId="0" xfId="0" applyFont="1" applyAlignment="1">
      <alignment horizontal="left" vertical="center"/>
    </xf>
    <xf numFmtId="0" fontId="4" fillId="0" borderId="0" xfId="0" applyFont="1" applyFill="1" applyAlignment="1">
      <alignment horizontal="center" vertical="center"/>
    </xf>
    <xf numFmtId="0" fontId="8" fillId="5" borderId="46" xfId="0" applyFont="1" applyFill="1" applyBorder="1" applyAlignment="1">
      <alignment horizontal="center" vertical="center"/>
    </xf>
    <xf numFmtId="0" fontId="8" fillId="5" borderId="47" xfId="0" applyFont="1" applyFill="1" applyBorder="1" applyAlignment="1">
      <alignment horizontal="center" vertical="center"/>
    </xf>
    <xf numFmtId="0" fontId="8" fillId="5" borderId="28" xfId="0" applyFont="1" applyFill="1" applyBorder="1" applyAlignment="1">
      <alignment horizontal="center" vertical="center"/>
    </xf>
    <xf numFmtId="3" fontId="15" fillId="0" borderId="57" xfId="1" applyNumberFormat="1" applyFont="1" applyBorder="1" applyAlignment="1">
      <alignment horizontal="left" shrinkToFit="1"/>
    </xf>
    <xf numFmtId="0" fontId="15" fillId="0" borderId="57" xfId="1" applyFont="1" applyBorder="1" applyAlignment="1">
      <alignment shrinkToFit="1"/>
    </xf>
    <xf numFmtId="0" fontId="15" fillId="0" borderId="0" xfId="1" applyFont="1" applyBorder="1" applyAlignment="1">
      <alignment shrinkToFit="1"/>
    </xf>
    <xf numFmtId="3" fontId="15" fillId="0" borderId="0" xfId="1" applyNumberFormat="1" applyFont="1" applyBorder="1" applyAlignment="1">
      <alignment horizontal="left" shrinkToFit="1"/>
    </xf>
    <xf numFmtId="0" fontId="15" fillId="0" borderId="0" xfId="1" applyFont="1" applyAlignment="1">
      <alignment shrinkToFit="1"/>
    </xf>
    <xf numFmtId="177" fontId="2" fillId="6" borderId="34" xfId="1" applyNumberFormat="1" applyFill="1" applyBorder="1" applyAlignment="1">
      <alignment horizontal="center" vertical="center" shrinkToFit="1"/>
    </xf>
    <xf numFmtId="177" fontId="2" fillId="6" borderId="58" xfId="1" applyNumberFormat="1" applyFill="1" applyBorder="1" applyAlignment="1">
      <alignment horizontal="center" vertical="center" shrinkToFit="1"/>
    </xf>
    <xf numFmtId="177" fontId="2" fillId="6" borderId="18" xfId="1" applyNumberFormat="1" applyFill="1" applyBorder="1" applyAlignment="1">
      <alignment horizontal="center" vertical="center" shrinkToFit="1"/>
    </xf>
    <xf numFmtId="177" fontId="2" fillId="6" borderId="10" xfId="1" applyNumberFormat="1" applyFill="1" applyBorder="1" applyAlignment="1">
      <alignment horizontal="center" vertical="center" shrinkToFit="1"/>
    </xf>
    <xf numFmtId="0" fontId="2" fillId="6" borderId="60" xfId="1" applyFill="1" applyBorder="1" applyAlignment="1">
      <alignment horizontal="left" vertical="center" shrinkToFit="1"/>
    </xf>
    <xf numFmtId="0" fontId="0" fillId="0" borderId="61" xfId="0" applyBorder="1" applyAlignment="1">
      <alignment horizontal="left" vertical="center" shrinkToFit="1"/>
    </xf>
    <xf numFmtId="0" fontId="0" fillId="0" borderId="62" xfId="0" applyBorder="1" applyAlignment="1">
      <alignment horizontal="left" vertical="center" shrinkToFit="1"/>
    </xf>
    <xf numFmtId="0" fontId="2" fillId="6" borderId="12" xfId="1" applyFill="1" applyBorder="1" applyAlignment="1">
      <alignment horizontal="center" vertical="center" shrinkToFit="1"/>
    </xf>
    <xf numFmtId="0" fontId="2" fillId="6" borderId="15" xfId="1" applyFill="1" applyBorder="1" applyAlignment="1">
      <alignment vertical="center" shrinkToFit="1"/>
    </xf>
    <xf numFmtId="0" fontId="2" fillId="6" borderId="49" xfId="1" applyFill="1" applyBorder="1" applyAlignment="1">
      <alignment vertical="center" shrinkToFit="1"/>
    </xf>
  </cellXfs>
  <cellStyles count="2">
    <cellStyle name="標準" xfId="0" builtinId="0"/>
    <cellStyle name="標準 2" xfId="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220980</xdr:colOff>
      <xdr:row>35</xdr:row>
      <xdr:rowOff>3061</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5870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8930640</xdr:colOff>
      <xdr:row>42</xdr:row>
      <xdr:rowOff>60960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8200"/>
          <a:ext cx="8930640" cy="62636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1"/>
  <sheetViews>
    <sheetView topLeftCell="A37" zoomScaleNormal="100" workbookViewId="0">
      <selection activeCell="G55" sqref="G55"/>
    </sheetView>
  </sheetViews>
  <sheetFormatPr defaultRowHeight="13.2"/>
  <cols>
    <col min="1" max="1" width="5.6640625" customWidth="1"/>
    <col min="2" max="2" width="10.109375" customWidth="1"/>
    <col min="3" max="3" width="8.44140625" customWidth="1"/>
    <col min="4" max="4" width="6.44140625" customWidth="1"/>
    <col min="5" max="5" width="0.109375" hidden="1" customWidth="1"/>
    <col min="6" max="6" width="5.33203125" customWidth="1"/>
    <col min="7" max="7" width="23.88671875" customWidth="1"/>
    <col min="8" max="8" width="70.21875" customWidth="1"/>
    <col min="11" max="11" width="10.88671875" customWidth="1"/>
  </cols>
  <sheetData>
    <row r="1" spans="1:30">
      <c r="A1" s="1" t="s">
        <v>0</v>
      </c>
      <c r="B1" s="1"/>
    </row>
    <row r="2" spans="1:30" ht="25.5" customHeight="1">
      <c r="A2" s="188" t="s">
        <v>67</v>
      </c>
      <c r="B2" s="188"/>
      <c r="C2" s="188"/>
      <c r="D2" s="188"/>
      <c r="E2" s="188"/>
      <c r="F2" s="188"/>
      <c r="G2" s="188"/>
      <c r="H2" s="188"/>
    </row>
    <row r="3" spans="1:30" ht="20.25" customHeight="1">
      <c r="A3" s="187"/>
      <c r="B3" s="187"/>
      <c r="C3" s="187"/>
      <c r="D3" s="187"/>
      <c r="E3" s="187"/>
      <c r="F3" s="187"/>
      <c r="G3" s="187"/>
      <c r="H3" s="187"/>
      <c r="K3" s="75"/>
    </row>
    <row r="4" spans="1:30" ht="15.75" customHeight="1" thickBot="1">
      <c r="A4" s="186" t="s">
        <v>103</v>
      </c>
      <c r="B4" s="186"/>
      <c r="C4" s="186"/>
      <c r="D4" s="186"/>
      <c r="E4" s="186"/>
      <c r="F4" s="186"/>
      <c r="G4" s="186"/>
      <c r="H4" s="186"/>
      <c r="I4" s="9"/>
      <c r="J4" s="9"/>
      <c r="K4" s="9"/>
      <c r="L4" s="9"/>
      <c r="M4" s="9"/>
      <c r="N4" s="9"/>
      <c r="O4" s="9"/>
      <c r="P4" s="9"/>
      <c r="Q4" s="9"/>
      <c r="R4" s="9"/>
      <c r="S4" s="9"/>
      <c r="T4" s="9"/>
      <c r="U4" s="9"/>
      <c r="V4" s="9"/>
      <c r="W4" s="9"/>
      <c r="X4" s="9"/>
      <c r="Y4" s="9"/>
      <c r="Z4" s="9"/>
      <c r="AA4" s="9"/>
      <c r="AB4" s="9"/>
      <c r="AC4" s="9"/>
      <c r="AD4" s="9"/>
    </row>
    <row r="5" spans="1:30" s="2" customFormat="1" ht="27.9" customHeight="1" thickBot="1">
      <c r="A5" s="89"/>
      <c r="B5" s="86" t="s">
        <v>5</v>
      </c>
      <c r="C5" s="87" t="s">
        <v>1</v>
      </c>
      <c r="D5" s="189" t="s">
        <v>4</v>
      </c>
      <c r="E5" s="190"/>
      <c r="F5" s="191"/>
      <c r="G5" s="87" t="s">
        <v>2</v>
      </c>
      <c r="H5" s="88" t="s">
        <v>3</v>
      </c>
      <c r="I5" s="9"/>
      <c r="J5" s="9"/>
      <c r="K5" s="9"/>
      <c r="L5" s="9"/>
      <c r="M5" s="9"/>
      <c r="N5" s="9"/>
      <c r="O5" s="9"/>
      <c r="P5" s="9"/>
      <c r="Q5" s="9"/>
      <c r="R5" s="9"/>
      <c r="S5" s="9"/>
      <c r="T5" s="9"/>
      <c r="U5" s="9"/>
      <c r="V5" s="9"/>
      <c r="W5" s="9"/>
      <c r="X5" s="9"/>
      <c r="Y5" s="9"/>
      <c r="Z5" s="9"/>
      <c r="AA5" s="9"/>
      <c r="AB5" s="9"/>
      <c r="AC5" s="9"/>
      <c r="AD5" s="9"/>
    </row>
    <row r="6" spans="1:30" s="9" customFormat="1" ht="27.9" customHeight="1" thickTop="1">
      <c r="A6" s="111" t="s">
        <v>9</v>
      </c>
      <c r="B6" s="112" t="s">
        <v>11</v>
      </c>
      <c r="C6" s="79"/>
      <c r="D6" s="80">
        <v>0.79861111111111116</v>
      </c>
      <c r="E6" s="81" t="s">
        <v>13</v>
      </c>
      <c r="F6" s="81" t="s">
        <v>13</v>
      </c>
      <c r="G6" s="127" t="s">
        <v>28</v>
      </c>
      <c r="H6" s="82" t="s">
        <v>101</v>
      </c>
      <c r="K6" s="133">
        <v>12000</v>
      </c>
    </row>
    <row r="7" spans="1:30" s="3" customFormat="1" ht="27.9" customHeight="1">
      <c r="A7" s="106" t="s">
        <v>7</v>
      </c>
      <c r="B7" s="107" t="s">
        <v>12</v>
      </c>
      <c r="C7" s="94">
        <v>0.3125</v>
      </c>
      <c r="D7" s="94">
        <v>0.31944444444444448</v>
      </c>
      <c r="E7" s="108">
        <v>6.9444444444444753E-3</v>
      </c>
      <c r="F7" s="108">
        <v>6.9444444444444753E-3</v>
      </c>
      <c r="G7" s="109" t="s">
        <v>8</v>
      </c>
      <c r="H7" s="110" t="s">
        <v>17</v>
      </c>
      <c r="K7" s="133">
        <v>210</v>
      </c>
    </row>
    <row r="8" spans="1:30" s="9" customFormat="1" ht="27.9" customHeight="1">
      <c r="A8" s="77"/>
      <c r="B8" s="78"/>
      <c r="C8" s="83">
        <v>0.3263888888888889</v>
      </c>
      <c r="D8" s="35">
        <v>0.33680555555555558</v>
      </c>
      <c r="E8" s="53">
        <v>1.041666666666663E-2</v>
      </c>
      <c r="F8" s="53">
        <v>1.041666666666663E-2</v>
      </c>
      <c r="G8" s="31" t="s">
        <v>22</v>
      </c>
      <c r="H8" s="36" t="s">
        <v>16</v>
      </c>
      <c r="J8" s="105"/>
      <c r="K8" s="133">
        <v>6050</v>
      </c>
    </row>
    <row r="9" spans="1:30" s="3" customFormat="1" ht="27.9" customHeight="1">
      <c r="A9" s="59"/>
      <c r="B9" s="103"/>
      <c r="C9" s="43">
        <v>0.3527777777777778</v>
      </c>
      <c r="D9" s="5">
        <v>0.35416666666666669</v>
      </c>
      <c r="E9" s="21">
        <v>1.8055555555555602E-2</v>
      </c>
      <c r="F9" s="99">
        <f>(D9-C9)</f>
        <v>1.388888888888884E-3</v>
      </c>
      <c r="G9" s="113" t="s">
        <v>14</v>
      </c>
      <c r="H9" s="12" t="s">
        <v>18</v>
      </c>
      <c r="K9" s="133"/>
    </row>
    <row r="10" spans="1:30" s="3" customFormat="1" ht="27.9" customHeight="1">
      <c r="A10" s="104"/>
      <c r="B10" s="46"/>
      <c r="C10" s="44">
        <v>0.35625000000000001</v>
      </c>
      <c r="D10" s="8">
        <v>0.36458333333333331</v>
      </c>
      <c r="E10" s="24">
        <v>1.041666666666663E-2</v>
      </c>
      <c r="F10" s="100">
        <f>(D10-C10)</f>
        <v>8.3333333333333037E-3</v>
      </c>
      <c r="G10" s="114" t="s">
        <v>20</v>
      </c>
      <c r="H10" s="11" t="s">
        <v>19</v>
      </c>
      <c r="K10" s="133">
        <v>3270</v>
      </c>
    </row>
    <row r="11" spans="1:30" s="6" customFormat="1" ht="27.9" customHeight="1">
      <c r="A11" s="18"/>
      <c r="B11" s="50"/>
      <c r="C11" s="25">
        <v>0.39861111111111108</v>
      </c>
      <c r="D11" s="7">
        <v>0.41666666666666669</v>
      </c>
      <c r="E11" s="21">
        <v>5.5555555555555358E-3</v>
      </c>
      <c r="F11" s="39">
        <f t="shared" ref="F11:F36" si="0">(D11-C11)</f>
        <v>1.8055555555555602E-2</v>
      </c>
      <c r="G11" s="67" t="s">
        <v>21</v>
      </c>
      <c r="H11" s="12" t="s">
        <v>23</v>
      </c>
      <c r="K11" s="134">
        <v>1190</v>
      </c>
    </row>
    <row r="12" spans="1:30" s="3" customFormat="1" ht="27.9" customHeight="1">
      <c r="A12" s="19"/>
      <c r="B12" s="51"/>
      <c r="C12" s="42">
        <v>0.47500000000000003</v>
      </c>
      <c r="D12" s="16">
        <v>0.57638888888888895</v>
      </c>
      <c r="E12" s="23" t="s">
        <v>13</v>
      </c>
      <c r="F12" s="100">
        <f t="shared" si="0"/>
        <v>0.10138888888888892</v>
      </c>
      <c r="G12" s="37" t="s">
        <v>15</v>
      </c>
      <c r="H12" s="13" t="s">
        <v>24</v>
      </c>
      <c r="K12" s="134">
        <v>3000</v>
      </c>
    </row>
    <row r="13" spans="1:30" s="3" customFormat="1" ht="27.9" customHeight="1">
      <c r="A13" s="58"/>
      <c r="B13" s="52"/>
      <c r="C13" s="25">
        <v>0.62222222222222223</v>
      </c>
      <c r="D13" s="25"/>
      <c r="E13" s="21"/>
      <c r="F13" s="39"/>
      <c r="G13" s="32" t="s">
        <v>25</v>
      </c>
      <c r="H13" s="14" t="s">
        <v>50</v>
      </c>
      <c r="K13" s="134">
        <v>2600</v>
      </c>
    </row>
    <row r="14" spans="1:30" s="3" customFormat="1" ht="27.9" customHeight="1">
      <c r="A14" s="17"/>
      <c r="B14" s="48"/>
      <c r="C14" s="40">
        <v>0.64583333333333337</v>
      </c>
      <c r="D14" s="4"/>
      <c r="E14" s="20"/>
      <c r="F14" s="70"/>
      <c r="G14" s="62" t="s">
        <v>27</v>
      </c>
      <c r="H14" s="15" t="s">
        <v>26</v>
      </c>
      <c r="K14" s="133">
        <v>10000</v>
      </c>
    </row>
    <row r="15" spans="1:30" s="3" customFormat="1" ht="27.9" customHeight="1">
      <c r="A15" s="58" t="s">
        <v>6</v>
      </c>
      <c r="B15" s="47" t="s">
        <v>29</v>
      </c>
      <c r="C15" s="25"/>
      <c r="D15" s="7">
        <v>0.25</v>
      </c>
      <c r="E15" s="21">
        <v>3.4722222222222654E-3</v>
      </c>
      <c r="F15" s="39"/>
      <c r="G15" s="32" t="s">
        <v>30</v>
      </c>
      <c r="H15" s="14" t="s">
        <v>31</v>
      </c>
      <c r="K15" s="134">
        <v>1000</v>
      </c>
    </row>
    <row r="16" spans="1:30" s="3" customFormat="1" ht="27.9" customHeight="1">
      <c r="A16" s="71"/>
      <c r="B16" s="66"/>
      <c r="C16" s="44">
        <v>0.375</v>
      </c>
      <c r="D16" s="4">
        <v>0.3888888888888889</v>
      </c>
      <c r="E16" s="20"/>
      <c r="F16" s="70">
        <f t="shared" si="0"/>
        <v>1.3888888888888895E-2</v>
      </c>
      <c r="G16" s="37" t="s">
        <v>32</v>
      </c>
      <c r="H16" s="15"/>
      <c r="K16" s="133"/>
    </row>
    <row r="17" spans="1:11" s="9" customFormat="1" ht="27.9" customHeight="1">
      <c r="A17" s="59"/>
      <c r="B17" s="52"/>
      <c r="C17" s="7">
        <v>0.4513888888888889</v>
      </c>
      <c r="D17" s="25">
        <v>0.45833333333333331</v>
      </c>
      <c r="E17" s="39"/>
      <c r="F17" s="39">
        <f t="shared" si="0"/>
        <v>6.9444444444444198E-3</v>
      </c>
      <c r="G17" s="32" t="s">
        <v>33</v>
      </c>
      <c r="H17" s="14"/>
      <c r="K17" s="133"/>
    </row>
    <row r="18" spans="1:11" s="9" customFormat="1" ht="27.9" customHeight="1">
      <c r="A18" s="17"/>
      <c r="B18" s="48"/>
      <c r="C18" s="40">
        <v>0.49305555555555558</v>
      </c>
      <c r="D18" s="40">
        <v>0.52083333333333337</v>
      </c>
      <c r="E18" s="70">
        <v>4.8611111111110938E-3</v>
      </c>
      <c r="F18" s="70">
        <f t="shared" si="0"/>
        <v>2.777777777777779E-2</v>
      </c>
      <c r="G18" s="37" t="s">
        <v>34</v>
      </c>
      <c r="H18" s="15" t="s">
        <v>36</v>
      </c>
      <c r="K18" s="133"/>
    </row>
    <row r="19" spans="1:11" s="9" customFormat="1" ht="27.9" customHeight="1">
      <c r="A19" s="18"/>
      <c r="B19" s="47"/>
      <c r="C19" s="25">
        <v>0.58333333333333337</v>
      </c>
      <c r="D19" s="25"/>
      <c r="E19" s="21">
        <v>4.8611111111111494E-3</v>
      </c>
      <c r="F19" s="39"/>
      <c r="G19" s="61" t="s">
        <v>35</v>
      </c>
      <c r="H19" s="74" t="s">
        <v>69</v>
      </c>
      <c r="K19" s="133">
        <v>11000</v>
      </c>
    </row>
    <row r="20" spans="1:11" s="9" customFormat="1" ht="27.9" customHeight="1">
      <c r="A20" s="68" t="s">
        <v>37</v>
      </c>
      <c r="B20" s="66" t="s">
        <v>38</v>
      </c>
      <c r="C20" s="40"/>
      <c r="D20" s="4">
        <v>0.25</v>
      </c>
      <c r="E20" s="20">
        <v>2.2916666666666696E-2</v>
      </c>
      <c r="F20" s="70"/>
      <c r="G20" s="69" t="s">
        <v>30</v>
      </c>
      <c r="H20" s="15"/>
      <c r="K20" s="133"/>
    </row>
    <row r="21" spans="1:11" s="9" customFormat="1" ht="27.9" customHeight="1">
      <c r="A21" s="122"/>
      <c r="B21" s="52"/>
      <c r="C21" s="7">
        <v>0.29166666666666669</v>
      </c>
      <c r="D21" s="7">
        <v>0.2986111111111111</v>
      </c>
      <c r="E21" s="21" t="s">
        <v>13</v>
      </c>
      <c r="F21" s="39">
        <f t="shared" si="0"/>
        <v>6.9444444444444198E-3</v>
      </c>
      <c r="G21" s="32" t="s">
        <v>39</v>
      </c>
      <c r="H21" s="74"/>
      <c r="K21" s="133"/>
    </row>
    <row r="22" spans="1:11" s="9" customFormat="1" ht="27.9" customHeight="1">
      <c r="A22" s="68"/>
      <c r="B22" s="66"/>
      <c r="C22" s="38">
        <v>0.33333333333333331</v>
      </c>
      <c r="D22" s="10">
        <v>0.3611111111111111</v>
      </c>
      <c r="E22" s="22"/>
      <c r="F22" s="101">
        <f t="shared" si="0"/>
        <v>2.777777777777779E-2</v>
      </c>
      <c r="G22" s="37" t="s">
        <v>40</v>
      </c>
      <c r="H22" s="41" t="s">
        <v>44</v>
      </c>
      <c r="K22" s="133"/>
    </row>
    <row r="23" spans="1:11" s="9" customFormat="1" ht="27.9" customHeight="1">
      <c r="A23" s="26"/>
      <c r="B23" s="49"/>
      <c r="C23" s="27">
        <v>0.39583333333333331</v>
      </c>
      <c r="D23" s="28">
        <v>0.40277777777777773</v>
      </c>
      <c r="E23" s="29">
        <v>3.4722222222222099E-3</v>
      </c>
      <c r="F23" s="102">
        <f t="shared" si="0"/>
        <v>6.9444444444444198E-3</v>
      </c>
      <c r="G23" s="30" t="s">
        <v>39</v>
      </c>
      <c r="H23" s="14"/>
      <c r="K23" s="133"/>
    </row>
    <row r="24" spans="1:11" s="9" customFormat="1" ht="27.9" customHeight="1">
      <c r="A24" s="19"/>
      <c r="B24" s="46"/>
      <c r="C24" s="38">
        <v>0.4236111111111111</v>
      </c>
      <c r="D24" s="10">
        <v>0.4375</v>
      </c>
      <c r="E24" s="22">
        <v>2.083333333333337E-2</v>
      </c>
      <c r="F24" s="101">
        <f t="shared" si="0"/>
        <v>1.3888888888888895E-2</v>
      </c>
      <c r="G24" s="56" t="s">
        <v>41</v>
      </c>
      <c r="H24" s="72"/>
      <c r="K24" s="133"/>
    </row>
    <row r="25" spans="1:11" s="9" customFormat="1" ht="27.9" customHeight="1">
      <c r="A25" s="58"/>
      <c r="B25" s="54"/>
      <c r="C25" s="27">
        <v>0.4861111111111111</v>
      </c>
      <c r="D25" s="28">
        <v>0.51388888888888895</v>
      </c>
      <c r="E25" s="29">
        <v>2.083333333333337E-2</v>
      </c>
      <c r="F25" s="102">
        <f t="shared" si="0"/>
        <v>2.7777777777777846E-2</v>
      </c>
      <c r="G25" s="33" t="s">
        <v>32</v>
      </c>
      <c r="H25" s="60" t="s">
        <v>68</v>
      </c>
      <c r="K25" s="133">
        <v>1000</v>
      </c>
    </row>
    <row r="26" spans="1:11" s="9" customFormat="1" ht="27.9" customHeight="1">
      <c r="A26" s="71"/>
      <c r="B26" s="55"/>
      <c r="C26" s="38">
        <v>0.56944444444444442</v>
      </c>
      <c r="D26" s="10">
        <v>0.58333333333333337</v>
      </c>
      <c r="E26" s="22" t="s">
        <v>13</v>
      </c>
      <c r="F26" s="101">
        <f t="shared" si="0"/>
        <v>1.3888888888888951E-2</v>
      </c>
      <c r="G26" s="69" t="s">
        <v>42</v>
      </c>
      <c r="H26" s="73"/>
      <c r="K26" s="133"/>
    </row>
    <row r="27" spans="1:11" s="9" customFormat="1" ht="27.9" customHeight="1">
      <c r="A27" s="58"/>
      <c r="B27" s="54"/>
      <c r="C27" s="27"/>
      <c r="D27" s="28"/>
      <c r="E27" s="29"/>
      <c r="F27" s="102"/>
      <c r="G27" s="33" t="s">
        <v>43</v>
      </c>
      <c r="H27" s="60"/>
      <c r="K27" s="133"/>
    </row>
    <row r="28" spans="1:11" s="3" customFormat="1" ht="27.9" customHeight="1">
      <c r="A28" s="19"/>
      <c r="B28" s="46"/>
      <c r="C28" s="42">
        <v>0.625</v>
      </c>
      <c r="D28" s="16">
        <v>0.63194444444444442</v>
      </c>
      <c r="E28" s="23">
        <v>3.4722222222222099E-3</v>
      </c>
      <c r="F28" s="100">
        <f t="shared" si="0"/>
        <v>6.9444444444444198E-3</v>
      </c>
      <c r="G28" s="69" t="s">
        <v>47</v>
      </c>
      <c r="H28" s="117" t="s">
        <v>52</v>
      </c>
      <c r="K28" s="133"/>
    </row>
    <row r="29" spans="1:11" s="9" customFormat="1" ht="27.9" customHeight="1">
      <c r="A29" s="59"/>
      <c r="B29" s="54"/>
      <c r="C29" s="25">
        <v>0.67569444444444438</v>
      </c>
      <c r="D29" s="7"/>
      <c r="E29" s="23">
        <v>6.9444444444444198E-3</v>
      </c>
      <c r="F29" s="102"/>
      <c r="G29" s="32" t="s">
        <v>49</v>
      </c>
      <c r="H29" s="14"/>
      <c r="K29" s="133"/>
    </row>
    <row r="30" spans="1:11" s="9" customFormat="1" ht="27.9" customHeight="1">
      <c r="A30" s="68"/>
      <c r="B30" s="66"/>
      <c r="C30" s="44">
        <v>0.68402777777777779</v>
      </c>
      <c r="D30" s="8"/>
      <c r="E30" s="24">
        <v>1.3888888888888895E-2</v>
      </c>
      <c r="F30" s="100"/>
      <c r="G30" s="62" t="s">
        <v>46</v>
      </c>
      <c r="H30" s="15" t="s">
        <v>51</v>
      </c>
      <c r="K30" s="133">
        <v>15000</v>
      </c>
    </row>
    <row r="31" spans="1:11" s="9" customFormat="1" ht="27.9" customHeight="1">
      <c r="A31" s="59" t="s">
        <v>45</v>
      </c>
      <c r="B31" s="52" t="s">
        <v>48</v>
      </c>
      <c r="C31" s="25"/>
      <c r="D31" s="7">
        <v>0.35416666666666669</v>
      </c>
      <c r="E31" s="21"/>
      <c r="F31" s="102"/>
      <c r="G31" s="67" t="s">
        <v>30</v>
      </c>
      <c r="H31" s="60"/>
      <c r="K31" s="133">
        <v>6050</v>
      </c>
    </row>
    <row r="32" spans="1:11" s="9" customFormat="1" ht="27.9" customHeight="1">
      <c r="A32" s="68"/>
      <c r="B32" s="66"/>
      <c r="C32" s="44"/>
      <c r="D32" s="8">
        <v>0.38611111111111113</v>
      </c>
      <c r="E32" s="24"/>
      <c r="F32" s="100">
        <f t="shared" si="0"/>
        <v>0.38611111111111113</v>
      </c>
      <c r="G32" s="34" t="s">
        <v>53</v>
      </c>
      <c r="H32" s="90" t="s">
        <v>57</v>
      </c>
      <c r="K32" s="133">
        <v>1190</v>
      </c>
    </row>
    <row r="33" spans="1:11" s="9" customFormat="1" ht="27.9" customHeight="1">
      <c r="A33" s="18"/>
      <c r="B33" s="45"/>
      <c r="C33" s="27">
        <v>0.45347222222222222</v>
      </c>
      <c r="D33" s="28">
        <v>0.4604166666666667</v>
      </c>
      <c r="E33" s="29"/>
      <c r="F33" s="102">
        <f t="shared" si="0"/>
        <v>6.9444444444444753E-3</v>
      </c>
      <c r="G33" s="57" t="s">
        <v>59</v>
      </c>
      <c r="H33" s="116" t="s">
        <v>58</v>
      </c>
      <c r="K33" s="133">
        <v>3060</v>
      </c>
    </row>
    <row r="34" spans="1:11" ht="27.9" customHeight="1">
      <c r="A34" s="68"/>
      <c r="B34" s="66"/>
      <c r="C34" s="40">
        <v>0.49791666666666662</v>
      </c>
      <c r="D34" s="4">
        <v>0.50624999999999998</v>
      </c>
      <c r="E34" s="20"/>
      <c r="F34" s="101">
        <f t="shared" si="0"/>
        <v>8.3333333333333592E-3</v>
      </c>
      <c r="G34" s="115" t="s">
        <v>60</v>
      </c>
      <c r="H34" s="41" t="s">
        <v>62</v>
      </c>
      <c r="K34" s="135"/>
    </row>
    <row r="35" spans="1:11" ht="27.9" customHeight="1">
      <c r="A35" s="26"/>
      <c r="B35" s="49"/>
      <c r="C35" s="25">
        <v>0.50902777777777775</v>
      </c>
      <c r="D35" s="7">
        <v>0.51041666666666663</v>
      </c>
      <c r="E35" s="21"/>
      <c r="F35" s="102">
        <f t="shared" si="0"/>
        <v>1.388888888888884E-3</v>
      </c>
      <c r="G35" s="67" t="s">
        <v>63</v>
      </c>
      <c r="H35" s="76" t="s">
        <v>65</v>
      </c>
      <c r="K35" s="135"/>
    </row>
    <row r="36" spans="1:11" ht="27.9" customHeight="1">
      <c r="A36" s="68"/>
      <c r="B36" s="66"/>
      <c r="C36" s="40">
        <v>0.52500000000000002</v>
      </c>
      <c r="D36" s="4">
        <v>0.54166666666666663</v>
      </c>
      <c r="E36" s="20"/>
      <c r="F36" s="101">
        <f t="shared" si="0"/>
        <v>1.6666666666666607E-2</v>
      </c>
      <c r="G36" s="115" t="s">
        <v>61</v>
      </c>
      <c r="H36" s="15" t="s">
        <v>64</v>
      </c>
      <c r="K36" s="135">
        <v>210</v>
      </c>
    </row>
    <row r="37" spans="1:11" ht="27.9" customHeight="1">
      <c r="A37" s="58"/>
      <c r="B37" s="54"/>
      <c r="C37" s="25">
        <v>0.54861111111111105</v>
      </c>
      <c r="D37" s="7">
        <v>0.79861111111111116</v>
      </c>
      <c r="E37" s="21"/>
      <c r="F37" s="102"/>
      <c r="G37" s="57" t="s">
        <v>66</v>
      </c>
      <c r="H37" s="76" t="s">
        <v>100</v>
      </c>
      <c r="K37" s="135">
        <v>12000</v>
      </c>
    </row>
    <row r="38" spans="1:11" ht="27.9" customHeight="1">
      <c r="A38" s="68" t="s">
        <v>55</v>
      </c>
      <c r="B38" s="66" t="s">
        <v>56</v>
      </c>
      <c r="C38" s="84">
        <v>0.3611111111111111</v>
      </c>
      <c r="D38" s="84"/>
      <c r="E38" s="85"/>
      <c r="F38" s="70"/>
      <c r="G38" s="62" t="s">
        <v>54</v>
      </c>
      <c r="H38" s="63" t="s">
        <v>10</v>
      </c>
      <c r="K38" s="135"/>
    </row>
    <row r="39" spans="1:11" ht="27.9" customHeight="1" thickBot="1">
      <c r="A39" s="95"/>
      <c r="B39" s="96"/>
      <c r="C39" s="97"/>
      <c r="D39" s="98"/>
      <c r="E39" s="29"/>
      <c r="F39" s="102"/>
      <c r="G39" s="64"/>
      <c r="H39" s="65"/>
      <c r="K39" s="135">
        <f>SUM(K6:K38)</f>
        <v>88830</v>
      </c>
    </row>
    <row r="40" spans="1:11" ht="27.9" customHeight="1">
      <c r="A40" s="118"/>
      <c r="B40" s="119"/>
      <c r="C40" s="35"/>
      <c r="D40" s="120"/>
      <c r="E40" s="20"/>
      <c r="F40" s="123"/>
      <c r="G40" s="69"/>
      <c r="H40" s="121" t="s">
        <v>102</v>
      </c>
      <c r="K40" s="132"/>
    </row>
    <row r="41" spans="1:11" ht="27.9" customHeight="1" thickBot="1">
      <c r="A41" s="128"/>
      <c r="B41" s="129"/>
      <c r="C41" s="92"/>
      <c r="D41" s="93"/>
      <c r="E41" s="125"/>
      <c r="F41" s="126"/>
      <c r="G41" s="124"/>
      <c r="H41" s="91"/>
    </row>
    <row r="42" spans="1:11" ht="14.4">
      <c r="A42" s="168" t="s">
        <v>105</v>
      </c>
      <c r="B42" s="192" t="s">
        <v>115</v>
      </c>
      <c r="C42" s="193"/>
      <c r="D42" s="193"/>
      <c r="E42" s="193"/>
      <c r="F42" s="193"/>
      <c r="G42" s="193"/>
      <c r="H42" s="194"/>
      <c r="I42" s="194"/>
    </row>
    <row r="43" spans="1:11" ht="14.4">
      <c r="A43" s="169" t="s">
        <v>106</v>
      </c>
      <c r="B43" s="195" t="s">
        <v>109</v>
      </c>
      <c r="C43" s="194"/>
      <c r="D43" s="194"/>
      <c r="E43" s="194"/>
      <c r="F43" s="194"/>
      <c r="G43" s="194"/>
      <c r="H43" s="194"/>
      <c r="I43" s="194"/>
    </row>
    <row r="44" spans="1:11" ht="14.4">
      <c r="A44" s="169" t="s">
        <v>107</v>
      </c>
      <c r="B44" s="196" t="s">
        <v>110</v>
      </c>
      <c r="C44" s="196"/>
      <c r="D44" s="196"/>
      <c r="E44" s="196"/>
      <c r="F44" s="196"/>
      <c r="G44" s="196"/>
      <c r="H44" s="196"/>
      <c r="I44" s="196"/>
    </row>
    <row r="45" spans="1:11" ht="14.4">
      <c r="A45" s="169" t="s">
        <v>108</v>
      </c>
      <c r="B45" s="194" t="s">
        <v>111</v>
      </c>
      <c r="C45" s="194"/>
      <c r="D45" s="194"/>
      <c r="E45" s="194"/>
      <c r="F45" s="194"/>
      <c r="G45" s="194"/>
      <c r="H45" s="194"/>
      <c r="I45" s="194"/>
    </row>
    <row r="46" spans="1:11" ht="14.4">
      <c r="A46" s="169" t="s">
        <v>113</v>
      </c>
      <c r="B46" s="195" t="s">
        <v>114</v>
      </c>
      <c r="C46" s="194"/>
      <c r="D46" s="194"/>
      <c r="E46" s="194"/>
      <c r="F46" s="194"/>
      <c r="G46" s="194"/>
      <c r="H46" s="194"/>
      <c r="I46" s="194"/>
    </row>
    <row r="47" spans="1:11" ht="14.4">
      <c r="A47" s="169" t="s">
        <v>116</v>
      </c>
      <c r="B47" s="195"/>
      <c r="C47" s="194"/>
      <c r="D47" s="194"/>
      <c r="E47" s="194"/>
      <c r="F47" s="194"/>
      <c r="G47" s="194"/>
      <c r="H47" s="194"/>
      <c r="I47" s="194"/>
    </row>
    <row r="48" spans="1:11" ht="21">
      <c r="H48" s="188"/>
      <c r="I48" s="188"/>
    </row>
    <row r="49" spans="8:9" ht="21">
      <c r="H49" s="188"/>
      <c r="I49" s="188"/>
    </row>
    <row r="50" spans="8:9" ht="14.4">
      <c r="H50" s="187"/>
      <c r="I50" s="187"/>
    </row>
    <row r="51" spans="8:9">
      <c r="H51" s="185"/>
      <c r="I51" s="185"/>
    </row>
  </sheetData>
  <mergeCells count="14">
    <mergeCell ref="H51:I51"/>
    <mergeCell ref="A4:H4"/>
    <mergeCell ref="A3:H3"/>
    <mergeCell ref="A2:H2"/>
    <mergeCell ref="H49:I49"/>
    <mergeCell ref="H50:I50"/>
    <mergeCell ref="D5:F5"/>
    <mergeCell ref="B42:I42"/>
    <mergeCell ref="B43:I43"/>
    <mergeCell ref="B44:I44"/>
    <mergeCell ref="B45:I45"/>
    <mergeCell ref="B46:I46"/>
    <mergeCell ref="B47:I47"/>
    <mergeCell ref="H48:I48"/>
  </mergeCells>
  <phoneticPr fontId="1"/>
  <dataValidations count="2">
    <dataValidation imeMode="on" allowBlank="1" showInputMessage="1" showErrorMessage="1" sqref="H33:H37 H40:H41 E41:F41 H6:H31"/>
    <dataValidation imeMode="off" allowBlank="1" showInputMessage="1" showErrorMessage="1" sqref="G21:G22 G24 C6:C7 H32:H33 G38:H39 A41:H41 G11:G18 C39:F40 C9:C37 D6:F37 G29:G37"/>
  </dataValidations>
  <printOptions horizontalCentered="1"/>
  <pageMargins left="0.70866141732283472" right="0.31496062992125984" top="0.35433070866141736" bottom="0.15748031496062992" header="0.31496062992125984" footer="0.31496062992125984"/>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2"/>
  <sheetViews>
    <sheetView tabSelected="1" topLeftCell="A32" zoomScaleNormal="100" workbookViewId="0">
      <selection activeCell="F40" sqref="F40"/>
    </sheetView>
  </sheetViews>
  <sheetFormatPr defaultRowHeight="13.2"/>
  <cols>
    <col min="1" max="1" width="5.6640625" customWidth="1"/>
    <col min="2" max="2" width="10.109375" customWidth="1"/>
    <col min="3" max="3" width="8.44140625" customWidth="1"/>
    <col min="4" max="4" width="6.44140625" customWidth="1"/>
    <col min="5" max="5" width="0.109375" hidden="1" customWidth="1"/>
    <col min="6" max="6" width="5.33203125" customWidth="1"/>
    <col min="7" max="7" width="23.88671875" customWidth="1"/>
    <col min="8" max="8" width="70.77734375" customWidth="1"/>
    <col min="11" max="11" width="10.88671875" customWidth="1"/>
  </cols>
  <sheetData>
    <row r="1" spans="1:30">
      <c r="A1" s="1" t="s">
        <v>0</v>
      </c>
      <c r="B1" s="1"/>
    </row>
    <row r="2" spans="1:30" ht="25.5" customHeight="1">
      <c r="A2" s="188" t="s">
        <v>95</v>
      </c>
      <c r="B2" s="188"/>
      <c r="C2" s="188"/>
      <c r="D2" s="188"/>
      <c r="E2" s="188"/>
      <c r="F2" s="188"/>
      <c r="G2" s="188"/>
      <c r="H2" s="188"/>
    </row>
    <row r="3" spans="1:30" ht="20.25" customHeight="1">
      <c r="A3" s="187"/>
      <c r="B3" s="187"/>
      <c r="C3" s="187"/>
      <c r="D3" s="187"/>
      <c r="E3" s="187"/>
      <c r="F3" s="187"/>
      <c r="G3" s="187"/>
      <c r="H3" s="187"/>
      <c r="K3" s="75"/>
    </row>
    <row r="4" spans="1:30" ht="15.75" customHeight="1" thickBot="1">
      <c r="A4" s="186" t="s">
        <v>104</v>
      </c>
      <c r="B4" s="186"/>
      <c r="C4" s="186"/>
      <c r="D4" s="186"/>
      <c r="E4" s="186"/>
      <c r="F4" s="186"/>
      <c r="G4" s="186"/>
      <c r="H4" s="186"/>
      <c r="I4" s="9"/>
      <c r="J4" s="9"/>
      <c r="K4" s="9"/>
      <c r="L4" s="9"/>
      <c r="M4" s="9"/>
      <c r="N4" s="9"/>
      <c r="O4" s="9"/>
      <c r="P4" s="9"/>
      <c r="Q4" s="9"/>
      <c r="R4" s="9"/>
      <c r="S4" s="9"/>
      <c r="T4" s="9"/>
      <c r="U4" s="9"/>
      <c r="V4" s="9"/>
      <c r="W4" s="9"/>
      <c r="X4" s="9"/>
      <c r="Y4" s="9"/>
      <c r="Z4" s="9"/>
      <c r="AA4" s="9"/>
      <c r="AB4" s="9"/>
      <c r="AC4" s="9"/>
      <c r="AD4" s="9"/>
    </row>
    <row r="5" spans="1:30" s="2" customFormat="1" ht="27.9" customHeight="1" thickBot="1">
      <c r="A5" s="89"/>
      <c r="B5" s="86" t="s">
        <v>5</v>
      </c>
      <c r="C5" s="87" t="s">
        <v>1</v>
      </c>
      <c r="D5" s="189" t="s">
        <v>4</v>
      </c>
      <c r="E5" s="190"/>
      <c r="F5" s="191"/>
      <c r="G5" s="87" t="s">
        <v>2</v>
      </c>
      <c r="H5" s="88" t="s">
        <v>3</v>
      </c>
      <c r="I5" s="9"/>
      <c r="J5" s="9"/>
      <c r="K5" s="9"/>
      <c r="L5" s="9"/>
      <c r="M5" s="9"/>
      <c r="N5" s="9"/>
      <c r="O5" s="9"/>
      <c r="P5" s="9"/>
      <c r="Q5" s="9"/>
      <c r="R5" s="9"/>
      <c r="S5" s="9"/>
      <c r="T5" s="9"/>
      <c r="U5" s="9"/>
      <c r="V5" s="9"/>
      <c r="W5" s="9"/>
      <c r="X5" s="9"/>
      <c r="Y5" s="9"/>
      <c r="Z5" s="9"/>
      <c r="AA5" s="9"/>
      <c r="AB5" s="9"/>
      <c r="AC5" s="9"/>
      <c r="AD5" s="9"/>
    </row>
    <row r="6" spans="1:30" s="9" customFormat="1" ht="27.9" customHeight="1" thickTop="1">
      <c r="A6" s="111" t="s">
        <v>9</v>
      </c>
      <c r="B6" s="112" t="s">
        <v>11</v>
      </c>
      <c r="C6" s="79"/>
      <c r="D6" s="80">
        <v>0.79861111111111116</v>
      </c>
      <c r="E6" s="81" t="s">
        <v>13</v>
      </c>
      <c r="F6" s="81" t="s">
        <v>13</v>
      </c>
      <c r="G6" s="127" t="s">
        <v>28</v>
      </c>
      <c r="H6" s="82" t="s">
        <v>98</v>
      </c>
      <c r="K6" s="130">
        <v>12000</v>
      </c>
    </row>
    <row r="7" spans="1:30" s="9" customFormat="1" ht="27.9" customHeight="1">
      <c r="A7" s="106" t="s">
        <v>7</v>
      </c>
      <c r="B7" s="107" t="s">
        <v>12</v>
      </c>
      <c r="C7" s="94">
        <v>0.3125</v>
      </c>
      <c r="D7" s="94">
        <v>0.31944444444444448</v>
      </c>
      <c r="E7" s="108">
        <v>6.9444444444444753E-3</v>
      </c>
      <c r="F7" s="108">
        <v>6.9444444444444753E-3</v>
      </c>
      <c r="G7" s="109" t="s">
        <v>8</v>
      </c>
      <c r="H7" s="110" t="s">
        <v>17</v>
      </c>
      <c r="K7" s="130">
        <v>210</v>
      </c>
    </row>
    <row r="8" spans="1:30" s="9" customFormat="1" ht="27.9" customHeight="1">
      <c r="A8" s="77"/>
      <c r="B8" s="78"/>
      <c r="C8" s="83">
        <v>0.3263888888888889</v>
      </c>
      <c r="D8" s="35">
        <v>0.33680555555555558</v>
      </c>
      <c r="E8" s="53">
        <v>1.041666666666663E-2</v>
      </c>
      <c r="F8" s="53">
        <v>1.041666666666663E-2</v>
      </c>
      <c r="G8" s="31" t="s">
        <v>22</v>
      </c>
      <c r="H8" s="36" t="s">
        <v>16</v>
      </c>
      <c r="J8" s="105"/>
      <c r="K8" s="130">
        <v>6050</v>
      </c>
    </row>
    <row r="9" spans="1:30" s="9" customFormat="1" ht="27.9" customHeight="1">
      <c r="A9" s="59"/>
      <c r="B9" s="103"/>
      <c r="C9" s="43">
        <v>0.3527777777777778</v>
      </c>
      <c r="D9" s="5">
        <v>0.35416666666666669</v>
      </c>
      <c r="E9" s="21">
        <v>1.8055555555555602E-2</v>
      </c>
      <c r="F9" s="99">
        <f>(D9-C9)</f>
        <v>1.388888888888884E-3</v>
      </c>
      <c r="G9" s="113" t="s">
        <v>14</v>
      </c>
      <c r="H9" s="12" t="s">
        <v>18</v>
      </c>
      <c r="K9" s="130"/>
    </row>
    <row r="10" spans="1:30" s="9" customFormat="1" ht="27.9" customHeight="1">
      <c r="A10" s="104"/>
      <c r="B10" s="46"/>
      <c r="C10" s="44">
        <v>0.35625000000000001</v>
      </c>
      <c r="D10" s="8">
        <v>0.36458333333333331</v>
      </c>
      <c r="E10" s="24">
        <v>1.041666666666663E-2</v>
      </c>
      <c r="F10" s="100">
        <f>(D10-C10)</f>
        <v>8.3333333333333037E-3</v>
      </c>
      <c r="G10" s="114" t="s">
        <v>20</v>
      </c>
      <c r="H10" s="11" t="s">
        <v>19</v>
      </c>
      <c r="K10" s="130">
        <v>3270</v>
      </c>
    </row>
    <row r="11" spans="1:30" s="9" customFormat="1" ht="27.9" customHeight="1">
      <c r="A11" s="18"/>
      <c r="B11" s="50"/>
      <c r="C11" s="25">
        <v>0.39861111111111108</v>
      </c>
      <c r="D11" s="7">
        <v>0.41666666666666669</v>
      </c>
      <c r="E11" s="21">
        <v>5.5555555555555358E-3</v>
      </c>
      <c r="F11" s="39">
        <f t="shared" ref="F11:F34" si="0">(D11-C11)</f>
        <v>1.8055555555555602E-2</v>
      </c>
      <c r="G11" s="67" t="s">
        <v>21</v>
      </c>
      <c r="H11" s="12" t="s">
        <v>23</v>
      </c>
      <c r="K11" s="131">
        <v>1190</v>
      </c>
    </row>
    <row r="12" spans="1:30" s="9" customFormat="1" ht="27.9" customHeight="1">
      <c r="A12" s="19"/>
      <c r="B12" s="51"/>
      <c r="C12" s="42">
        <v>0.47500000000000003</v>
      </c>
      <c r="D12" s="16">
        <v>0.57638888888888895</v>
      </c>
      <c r="E12" s="23" t="s">
        <v>13</v>
      </c>
      <c r="F12" s="100">
        <f t="shared" si="0"/>
        <v>0.10138888888888892</v>
      </c>
      <c r="G12" s="37" t="s">
        <v>15</v>
      </c>
      <c r="H12" s="13" t="s">
        <v>24</v>
      </c>
      <c r="K12" s="131">
        <v>3000</v>
      </c>
    </row>
    <row r="13" spans="1:30" s="9" customFormat="1" ht="27.9" customHeight="1">
      <c r="A13" s="58"/>
      <c r="B13" s="52"/>
      <c r="C13" s="25">
        <v>0.62222222222222223</v>
      </c>
      <c r="D13" s="25"/>
      <c r="E13" s="21"/>
      <c r="F13" s="39"/>
      <c r="G13" s="32" t="s">
        <v>25</v>
      </c>
      <c r="H13" s="14" t="s">
        <v>50</v>
      </c>
      <c r="K13" s="131">
        <v>2600</v>
      </c>
    </row>
    <row r="14" spans="1:30" s="9" customFormat="1" ht="27.9" customHeight="1">
      <c r="A14" s="17"/>
      <c r="B14" s="48"/>
      <c r="C14" s="40">
        <v>0.64583333333333337</v>
      </c>
      <c r="D14" s="4"/>
      <c r="E14" s="20"/>
      <c r="F14" s="70"/>
      <c r="G14" s="62" t="s">
        <v>27</v>
      </c>
      <c r="H14" s="15" t="s">
        <v>26</v>
      </c>
      <c r="K14" s="130">
        <v>10000</v>
      </c>
    </row>
    <row r="15" spans="1:30" s="9" customFormat="1" ht="27.9" customHeight="1">
      <c r="A15" s="58" t="s">
        <v>6</v>
      </c>
      <c r="B15" s="47" t="s">
        <v>29</v>
      </c>
      <c r="C15" s="25"/>
      <c r="D15" s="7">
        <v>0.25</v>
      </c>
      <c r="E15" s="21">
        <v>3.4722222222222654E-3</v>
      </c>
      <c r="F15" s="39"/>
      <c r="G15" s="32" t="s">
        <v>30</v>
      </c>
      <c r="H15" s="14" t="s">
        <v>31</v>
      </c>
      <c r="K15" s="131">
        <v>1000</v>
      </c>
    </row>
    <row r="16" spans="1:30" s="9" customFormat="1" ht="27.9" customHeight="1">
      <c r="A16" s="71"/>
      <c r="B16" s="66"/>
      <c r="C16" s="44">
        <v>0.375</v>
      </c>
      <c r="D16" s="4">
        <v>0.3888888888888889</v>
      </c>
      <c r="E16" s="20"/>
      <c r="F16" s="70">
        <f t="shared" si="0"/>
        <v>1.3888888888888895E-2</v>
      </c>
      <c r="G16" s="37" t="s">
        <v>32</v>
      </c>
      <c r="H16" s="15"/>
      <c r="K16" s="130"/>
    </row>
    <row r="17" spans="1:11" s="9" customFormat="1" ht="27.9" customHeight="1">
      <c r="A17" s="59"/>
      <c r="B17" s="52"/>
      <c r="C17" s="7">
        <v>0.4513888888888889</v>
      </c>
      <c r="D17" s="25">
        <v>0.45833333333333331</v>
      </c>
      <c r="E17" s="39"/>
      <c r="F17" s="39">
        <f t="shared" si="0"/>
        <v>6.9444444444444198E-3</v>
      </c>
      <c r="G17" s="32" t="s">
        <v>33</v>
      </c>
      <c r="H17" s="14"/>
      <c r="K17" s="130"/>
    </row>
    <row r="18" spans="1:11" s="9" customFormat="1" ht="27.9" customHeight="1">
      <c r="A18" s="17"/>
      <c r="B18" s="48"/>
      <c r="C18" s="40">
        <v>0.49305555555555558</v>
      </c>
      <c r="D18" s="40">
        <v>0.52083333333333337</v>
      </c>
      <c r="E18" s="70">
        <v>4.8611111111110938E-3</v>
      </c>
      <c r="F18" s="70">
        <f t="shared" si="0"/>
        <v>2.777777777777779E-2</v>
      </c>
      <c r="G18" s="37" t="s">
        <v>34</v>
      </c>
      <c r="H18" s="15" t="s">
        <v>36</v>
      </c>
      <c r="K18" s="130"/>
    </row>
    <row r="19" spans="1:11" s="9" customFormat="1" ht="27.9" customHeight="1">
      <c r="A19" s="18"/>
      <c r="B19" s="47"/>
      <c r="C19" s="25">
        <v>0.58333333333333337</v>
      </c>
      <c r="D19" s="25"/>
      <c r="E19" s="21">
        <v>4.8611111111111494E-3</v>
      </c>
      <c r="F19" s="39"/>
      <c r="G19" s="61" t="s">
        <v>35</v>
      </c>
      <c r="H19" s="74" t="s">
        <v>69</v>
      </c>
      <c r="K19" s="130">
        <v>11000</v>
      </c>
    </row>
    <row r="20" spans="1:11" s="9" customFormat="1" ht="27.9" customHeight="1">
      <c r="A20" s="68" t="s">
        <v>37</v>
      </c>
      <c r="B20" s="66" t="s">
        <v>38</v>
      </c>
      <c r="C20" s="40"/>
      <c r="D20" s="4">
        <v>0.25</v>
      </c>
      <c r="E20" s="20">
        <v>2.2916666666666696E-2</v>
      </c>
      <c r="F20" s="70"/>
      <c r="G20" s="69" t="s">
        <v>30</v>
      </c>
      <c r="H20" s="15"/>
      <c r="K20" s="130"/>
    </row>
    <row r="21" spans="1:11" s="9" customFormat="1" ht="27.9" customHeight="1">
      <c r="A21" s="122"/>
      <c r="B21" s="52"/>
      <c r="C21" s="7">
        <v>0.29166666666666669</v>
      </c>
      <c r="D21" s="7">
        <v>0.2986111111111111</v>
      </c>
      <c r="E21" s="21" t="s">
        <v>13</v>
      </c>
      <c r="F21" s="39">
        <f t="shared" si="0"/>
        <v>6.9444444444444198E-3</v>
      </c>
      <c r="G21" s="32" t="s">
        <v>39</v>
      </c>
      <c r="H21" s="74"/>
      <c r="K21" s="130"/>
    </row>
    <row r="22" spans="1:11" s="9" customFormat="1" ht="27.9" customHeight="1">
      <c r="A22" s="68"/>
      <c r="B22" s="66"/>
      <c r="C22" s="38">
        <v>0.33333333333333331</v>
      </c>
      <c r="D22" s="10">
        <v>0.3611111111111111</v>
      </c>
      <c r="E22" s="22"/>
      <c r="F22" s="101">
        <f t="shared" si="0"/>
        <v>2.777777777777779E-2</v>
      </c>
      <c r="G22" s="37" t="s">
        <v>40</v>
      </c>
      <c r="H22" s="41" t="s">
        <v>44</v>
      </c>
      <c r="K22" s="130"/>
    </row>
    <row r="23" spans="1:11" s="9" customFormat="1" ht="27.9" customHeight="1">
      <c r="A23" s="26"/>
      <c r="B23" s="49"/>
      <c r="C23" s="27">
        <v>0.39583333333333331</v>
      </c>
      <c r="D23" s="28">
        <v>0.40277777777777773</v>
      </c>
      <c r="E23" s="29">
        <v>3.4722222222222099E-3</v>
      </c>
      <c r="F23" s="102">
        <f t="shared" si="0"/>
        <v>6.9444444444444198E-3</v>
      </c>
      <c r="G23" s="30" t="s">
        <v>39</v>
      </c>
      <c r="H23" s="14"/>
      <c r="K23" s="130"/>
    </row>
    <row r="24" spans="1:11" s="9" customFormat="1" ht="27.9" customHeight="1">
      <c r="A24" s="19"/>
      <c r="B24" s="46"/>
      <c r="C24" s="38">
        <v>0.4236111111111111</v>
      </c>
      <c r="D24" s="10">
        <v>0.4375</v>
      </c>
      <c r="E24" s="22">
        <v>2.083333333333337E-2</v>
      </c>
      <c r="F24" s="101">
        <f t="shared" si="0"/>
        <v>1.3888888888888895E-2</v>
      </c>
      <c r="G24" s="56" t="s">
        <v>41</v>
      </c>
      <c r="H24" s="72"/>
      <c r="K24" s="130"/>
    </row>
    <row r="25" spans="1:11" s="9" customFormat="1" ht="27.9" customHeight="1">
      <c r="A25" s="58"/>
      <c r="B25" s="54"/>
      <c r="C25" s="27">
        <v>0.4861111111111111</v>
      </c>
      <c r="D25" s="28">
        <v>0.51388888888888895</v>
      </c>
      <c r="E25" s="29">
        <v>2.083333333333337E-2</v>
      </c>
      <c r="F25" s="102">
        <f t="shared" si="0"/>
        <v>2.7777777777777846E-2</v>
      </c>
      <c r="G25" s="33" t="s">
        <v>32</v>
      </c>
      <c r="H25" s="60" t="s">
        <v>68</v>
      </c>
      <c r="K25" s="130">
        <v>1000</v>
      </c>
    </row>
    <row r="26" spans="1:11" s="9" customFormat="1" ht="27.9" customHeight="1">
      <c r="A26" s="71"/>
      <c r="B26" s="55"/>
      <c r="C26" s="38">
        <v>0.56944444444444442</v>
      </c>
      <c r="D26" s="10">
        <v>0.58333333333333337</v>
      </c>
      <c r="E26" s="22" t="s">
        <v>13</v>
      </c>
      <c r="F26" s="101">
        <f t="shared" si="0"/>
        <v>1.3888888888888951E-2</v>
      </c>
      <c r="G26" s="69" t="s">
        <v>42</v>
      </c>
      <c r="H26" s="73"/>
      <c r="K26" s="130"/>
    </row>
    <row r="27" spans="1:11" s="9" customFormat="1" ht="27.9" customHeight="1">
      <c r="A27" s="58"/>
      <c r="B27" s="54"/>
      <c r="C27" s="27"/>
      <c r="D27" s="28"/>
      <c r="E27" s="29"/>
      <c r="F27" s="102"/>
      <c r="G27" s="33" t="s">
        <v>43</v>
      </c>
      <c r="H27" s="60"/>
      <c r="K27" s="130"/>
    </row>
    <row r="28" spans="1:11" s="9" customFormat="1" ht="27.9" customHeight="1">
      <c r="A28" s="19"/>
      <c r="B28" s="46"/>
      <c r="C28" s="42">
        <v>0.625</v>
      </c>
      <c r="D28" s="16">
        <v>0.63194444444444442</v>
      </c>
      <c r="E28" s="23">
        <v>3.4722222222222099E-3</v>
      </c>
      <c r="F28" s="100">
        <f t="shared" si="0"/>
        <v>6.9444444444444198E-3</v>
      </c>
      <c r="G28" s="69" t="s">
        <v>47</v>
      </c>
      <c r="H28" s="117" t="s">
        <v>52</v>
      </c>
      <c r="K28" s="130"/>
    </row>
    <row r="29" spans="1:11" s="9" customFormat="1" ht="27.9" customHeight="1">
      <c r="A29" s="59"/>
      <c r="B29" s="54"/>
      <c r="C29" s="25">
        <v>0.67569444444444438</v>
      </c>
      <c r="D29" s="7"/>
      <c r="E29" s="23">
        <v>6.9444444444444198E-3</v>
      </c>
      <c r="F29" s="102"/>
      <c r="G29" s="32" t="s">
        <v>49</v>
      </c>
      <c r="H29" s="14"/>
      <c r="K29" s="130"/>
    </row>
    <row r="30" spans="1:11" s="9" customFormat="1" ht="27.9" customHeight="1">
      <c r="A30" s="68"/>
      <c r="B30" s="66"/>
      <c r="C30" s="44">
        <v>0.68402777777777779</v>
      </c>
      <c r="D30" s="8"/>
      <c r="E30" s="24">
        <v>1.3888888888888895E-2</v>
      </c>
      <c r="F30" s="100"/>
      <c r="G30" s="62" t="s">
        <v>46</v>
      </c>
      <c r="H30" s="15" t="s">
        <v>51</v>
      </c>
      <c r="K30" s="130">
        <v>15000</v>
      </c>
    </row>
    <row r="31" spans="1:11" s="9" customFormat="1" ht="27.9" customHeight="1">
      <c r="A31" s="59" t="s">
        <v>45</v>
      </c>
      <c r="B31" s="52" t="s">
        <v>48</v>
      </c>
      <c r="C31" s="25"/>
      <c r="D31" s="7">
        <v>0.35416666666666669</v>
      </c>
      <c r="E31" s="21"/>
      <c r="F31" s="102"/>
      <c r="G31" s="67" t="s">
        <v>30</v>
      </c>
      <c r="H31" s="60"/>
      <c r="K31" s="130">
        <v>6050</v>
      </c>
    </row>
    <row r="32" spans="1:11" s="9" customFormat="1" ht="27.9" customHeight="1">
      <c r="A32" s="68"/>
      <c r="B32" s="66"/>
      <c r="C32" s="44"/>
      <c r="D32" s="8" t="s">
        <v>70</v>
      </c>
      <c r="E32" s="24"/>
      <c r="F32" s="100"/>
      <c r="G32" s="34" t="s">
        <v>53</v>
      </c>
      <c r="H32" s="90" t="s">
        <v>72</v>
      </c>
      <c r="K32" s="130">
        <v>1190</v>
      </c>
    </row>
    <row r="33" spans="1:11" s="9" customFormat="1" ht="27.9" customHeight="1">
      <c r="A33" s="18"/>
      <c r="B33" s="45"/>
      <c r="C33" s="27">
        <v>0.40416666666666662</v>
      </c>
      <c r="D33" s="28">
        <v>0.4152777777777778</v>
      </c>
      <c r="E33" s="29"/>
      <c r="F33" s="102">
        <f t="shared" si="0"/>
        <v>1.1111111111111183E-2</v>
      </c>
      <c r="G33" s="67" t="s">
        <v>74</v>
      </c>
      <c r="H33" s="116"/>
      <c r="K33" s="130"/>
    </row>
    <row r="34" spans="1:11" ht="27.9" customHeight="1">
      <c r="A34" s="68"/>
      <c r="B34" s="66"/>
      <c r="C34" s="40">
        <v>0.42291666666666666</v>
      </c>
      <c r="D34" s="4">
        <v>0.4458333333333333</v>
      </c>
      <c r="E34" s="20"/>
      <c r="F34" s="101">
        <f t="shared" si="0"/>
        <v>2.2916666666666641E-2</v>
      </c>
      <c r="G34" s="115" t="s">
        <v>73</v>
      </c>
      <c r="H34" s="41"/>
      <c r="K34" s="132"/>
    </row>
    <row r="35" spans="1:11" ht="27.9" customHeight="1">
      <c r="A35" s="26"/>
      <c r="B35" s="49"/>
      <c r="C35" s="25">
        <v>0.4993055555555555</v>
      </c>
      <c r="D35" s="7"/>
      <c r="E35" s="21"/>
      <c r="F35" s="102"/>
      <c r="G35" s="67" t="s">
        <v>71</v>
      </c>
      <c r="H35" s="76"/>
      <c r="K35" s="132"/>
    </row>
    <row r="36" spans="1:11" ht="27.9" customHeight="1">
      <c r="A36" s="68"/>
      <c r="B36" s="66"/>
      <c r="C36" s="40"/>
      <c r="D36" s="4">
        <v>0.52083333333333337</v>
      </c>
      <c r="E36" s="20"/>
      <c r="F36" s="101"/>
      <c r="G36" s="115" t="s">
        <v>75</v>
      </c>
      <c r="H36" s="15" t="s">
        <v>78</v>
      </c>
      <c r="K36" s="132">
        <v>2100</v>
      </c>
    </row>
    <row r="37" spans="1:11" ht="27.9" customHeight="1">
      <c r="A37" s="58"/>
      <c r="B37" s="54"/>
      <c r="C37" s="25">
        <v>0.55208333333333337</v>
      </c>
      <c r="D37" s="7">
        <v>0.5625</v>
      </c>
      <c r="E37" s="21"/>
      <c r="F37" s="102">
        <f t="shared" ref="F37:F44" si="1">(D37-C37)</f>
        <v>1.041666666666663E-2</v>
      </c>
      <c r="G37" s="67" t="s">
        <v>76</v>
      </c>
      <c r="H37" s="76" t="s">
        <v>79</v>
      </c>
      <c r="K37" s="132">
        <v>2410</v>
      </c>
    </row>
    <row r="38" spans="1:11" ht="27.9" customHeight="1">
      <c r="A38" s="68"/>
      <c r="B38" s="66"/>
      <c r="C38" s="84">
        <v>0.56736111111111109</v>
      </c>
      <c r="D38" s="84">
        <v>0.58333333333333337</v>
      </c>
      <c r="E38" s="85"/>
      <c r="F38" s="70">
        <f t="shared" si="1"/>
        <v>1.5972222222222276E-2</v>
      </c>
      <c r="G38" s="37" t="s">
        <v>77</v>
      </c>
      <c r="H38" s="63"/>
      <c r="K38" s="132"/>
    </row>
    <row r="39" spans="1:11" ht="27.9" customHeight="1">
      <c r="A39" s="58"/>
      <c r="B39" s="54"/>
      <c r="C39" s="27">
        <v>0.6069444444444444</v>
      </c>
      <c r="D39" s="7">
        <v>0.61388888888888882</v>
      </c>
      <c r="E39" s="29"/>
      <c r="F39" s="102">
        <f t="shared" si="1"/>
        <v>6.9444444444444198E-3</v>
      </c>
      <c r="G39" s="67" t="s">
        <v>80</v>
      </c>
      <c r="H39" s="165"/>
      <c r="K39" s="132"/>
    </row>
    <row r="40" spans="1:11" ht="27.9" customHeight="1">
      <c r="A40" s="164"/>
      <c r="B40" s="66"/>
      <c r="C40" s="70">
        <v>0.66249999999999998</v>
      </c>
      <c r="D40" s="84"/>
      <c r="E40" s="22"/>
      <c r="F40" s="101"/>
      <c r="G40" s="136" t="s">
        <v>81</v>
      </c>
      <c r="H40" s="63" t="s">
        <v>112</v>
      </c>
      <c r="K40" s="132">
        <v>13000</v>
      </c>
    </row>
    <row r="41" spans="1:11" ht="27.9" customHeight="1">
      <c r="A41" s="163" t="s">
        <v>55</v>
      </c>
      <c r="B41" s="107" t="s">
        <v>56</v>
      </c>
      <c r="C41" s="94"/>
      <c r="D41" s="7">
        <v>0.25</v>
      </c>
      <c r="E41" s="21"/>
      <c r="F41" s="153"/>
      <c r="G41" s="61" t="s">
        <v>85</v>
      </c>
      <c r="H41" s="146" t="s">
        <v>82</v>
      </c>
      <c r="I41" s="148"/>
      <c r="K41" s="132"/>
    </row>
    <row r="42" spans="1:11" ht="27.9" customHeight="1" thickBot="1">
      <c r="A42" s="150"/>
      <c r="B42" s="66"/>
      <c r="C42" s="38"/>
      <c r="D42" s="138"/>
      <c r="E42" s="139"/>
      <c r="F42" s="143"/>
      <c r="G42" s="141"/>
      <c r="H42" s="146" t="s">
        <v>83</v>
      </c>
      <c r="I42" s="148"/>
      <c r="K42" s="132"/>
    </row>
    <row r="43" spans="1:11" ht="27.9" customHeight="1">
      <c r="A43" s="106"/>
      <c r="B43" s="151"/>
      <c r="C43" s="28"/>
      <c r="D43" s="152">
        <v>0.52083333333333337</v>
      </c>
      <c r="E43" s="152"/>
      <c r="F43" s="153">
        <f t="shared" si="1"/>
        <v>0.52083333333333337</v>
      </c>
      <c r="G43" s="166" t="s">
        <v>77</v>
      </c>
      <c r="H43" s="146" t="s">
        <v>84</v>
      </c>
      <c r="I43" s="149"/>
      <c r="J43" s="147"/>
      <c r="K43" s="132"/>
    </row>
    <row r="44" spans="1:11" ht="27.9" customHeight="1">
      <c r="A44" s="71"/>
      <c r="B44" s="137"/>
      <c r="C44" s="10">
        <v>0.56805555555555554</v>
      </c>
      <c r="D44" s="144">
        <v>0.57777777777777783</v>
      </c>
      <c r="E44" s="144"/>
      <c r="F44" s="143">
        <f t="shared" si="1"/>
        <v>9.7222222222222987E-3</v>
      </c>
      <c r="G44" s="167" t="s">
        <v>86</v>
      </c>
      <c r="H44" s="142" t="s">
        <v>88</v>
      </c>
      <c r="K44" s="132">
        <v>4400</v>
      </c>
    </row>
    <row r="45" spans="1:11" ht="27.9" customHeight="1">
      <c r="A45" s="58"/>
      <c r="B45" s="151"/>
      <c r="C45" s="25">
        <v>0.73958333333333337</v>
      </c>
      <c r="D45" s="152"/>
      <c r="E45" s="152"/>
      <c r="F45" s="155"/>
      <c r="G45" s="154" t="s">
        <v>87</v>
      </c>
      <c r="H45" s="156" t="s">
        <v>89</v>
      </c>
      <c r="K45" s="132">
        <v>15000</v>
      </c>
    </row>
    <row r="46" spans="1:11" ht="27.9" customHeight="1">
      <c r="A46" s="71" t="s">
        <v>93</v>
      </c>
      <c r="B46" s="145" t="s">
        <v>94</v>
      </c>
      <c r="C46" s="35"/>
      <c r="D46" s="144">
        <v>0.3125</v>
      </c>
      <c r="E46" s="144"/>
      <c r="F46" s="143"/>
      <c r="G46" s="141" t="s">
        <v>85</v>
      </c>
      <c r="H46" s="142" t="s">
        <v>91</v>
      </c>
      <c r="K46" s="132">
        <v>712</v>
      </c>
    </row>
    <row r="47" spans="1:11" ht="27.9" customHeight="1">
      <c r="A47" s="58"/>
      <c r="B47" s="151"/>
      <c r="C47" s="157">
        <v>0.36805555555555558</v>
      </c>
      <c r="D47" s="158">
        <v>0.41666666666666669</v>
      </c>
      <c r="E47" s="158"/>
      <c r="F47" s="153"/>
      <c r="G47" s="154" t="s">
        <v>90</v>
      </c>
      <c r="H47" s="156" t="s">
        <v>96</v>
      </c>
      <c r="K47" s="132"/>
    </row>
    <row r="48" spans="1:11" ht="27.9" customHeight="1">
      <c r="A48" s="71"/>
      <c r="B48" s="137"/>
      <c r="C48" s="4">
        <v>0.4861111111111111</v>
      </c>
      <c r="D48" s="144"/>
      <c r="E48" s="139"/>
      <c r="F48" s="140"/>
      <c r="G48" s="141" t="s">
        <v>92</v>
      </c>
      <c r="H48" s="142" t="s">
        <v>97</v>
      </c>
      <c r="K48" s="132">
        <v>20800</v>
      </c>
    </row>
    <row r="49" spans="1:15" ht="27.9" customHeight="1" thickBot="1">
      <c r="A49" s="159"/>
      <c r="B49" s="97"/>
      <c r="C49" s="98"/>
      <c r="D49" s="160"/>
      <c r="E49" s="161"/>
      <c r="F49" s="162"/>
      <c r="G49" s="160" t="s">
        <v>117</v>
      </c>
      <c r="H49" s="170" t="s">
        <v>99</v>
      </c>
      <c r="I49" s="148"/>
      <c r="K49" s="132">
        <f>SUM(K5:K48)</f>
        <v>131982</v>
      </c>
    </row>
    <row r="50" spans="1:15" ht="14.4">
      <c r="A50" s="168" t="s">
        <v>105</v>
      </c>
      <c r="B50" s="192" t="s">
        <v>115</v>
      </c>
      <c r="C50" s="193"/>
      <c r="D50" s="193"/>
      <c r="E50" s="193"/>
      <c r="F50" s="193"/>
      <c r="G50" s="193"/>
      <c r="H50" s="194"/>
      <c r="I50" s="194"/>
    </row>
    <row r="51" spans="1:15" ht="13.2" customHeight="1">
      <c r="A51" s="169" t="s">
        <v>106</v>
      </c>
      <c r="B51" s="195" t="s">
        <v>109</v>
      </c>
      <c r="C51" s="194"/>
      <c r="D51" s="194"/>
      <c r="E51" s="194"/>
      <c r="F51" s="194"/>
      <c r="G51" s="194"/>
      <c r="H51" s="194"/>
      <c r="I51" s="194"/>
    </row>
    <row r="52" spans="1:15" ht="13.2" customHeight="1">
      <c r="A52" s="169" t="s">
        <v>107</v>
      </c>
      <c r="B52" s="196" t="s">
        <v>110</v>
      </c>
      <c r="C52" s="196"/>
      <c r="D52" s="196"/>
      <c r="E52" s="196"/>
      <c r="F52" s="196"/>
      <c r="G52" s="196"/>
      <c r="H52" s="196"/>
      <c r="I52" s="196"/>
    </row>
    <row r="53" spans="1:15" ht="13.2" customHeight="1">
      <c r="A53" s="169" t="s">
        <v>108</v>
      </c>
      <c r="B53" s="194" t="s">
        <v>111</v>
      </c>
      <c r="C53" s="194"/>
      <c r="D53" s="194"/>
      <c r="E53" s="194"/>
      <c r="F53" s="194"/>
      <c r="G53" s="194"/>
      <c r="H53" s="194"/>
      <c r="I53" s="194"/>
    </row>
    <row r="54" spans="1:15" ht="13.2" customHeight="1">
      <c r="A54" s="169" t="s">
        <v>113</v>
      </c>
      <c r="B54" s="195" t="s">
        <v>114</v>
      </c>
      <c r="C54" s="194"/>
      <c r="D54" s="194"/>
      <c r="E54" s="194"/>
      <c r="F54" s="194"/>
      <c r="G54" s="194"/>
      <c r="H54" s="194"/>
      <c r="I54" s="194"/>
    </row>
    <row r="55" spans="1:15" ht="14.4">
      <c r="A55" s="169" t="s">
        <v>116</v>
      </c>
      <c r="B55" s="195"/>
      <c r="C55" s="194"/>
      <c r="D55" s="194"/>
      <c r="E55" s="194"/>
      <c r="F55" s="194"/>
      <c r="G55" s="194"/>
      <c r="H55" s="194"/>
      <c r="I55" s="194"/>
    </row>
    <row r="56" spans="1:15" ht="21">
      <c r="H56" s="188"/>
      <c r="I56" s="188"/>
    </row>
    <row r="57" spans="1:15" ht="14.4">
      <c r="H57" s="187"/>
      <c r="I57" s="187"/>
    </row>
    <row r="58" spans="1:15">
      <c r="H58" s="185"/>
      <c r="I58" s="185"/>
    </row>
    <row r="62" spans="1:15" ht="14.4">
      <c r="H62" s="195"/>
      <c r="I62" s="194"/>
      <c r="J62" s="194"/>
      <c r="K62" s="194"/>
      <c r="L62" s="194"/>
      <c r="M62" s="194"/>
      <c r="N62" s="194"/>
      <c r="O62" s="194"/>
    </row>
  </sheetData>
  <mergeCells count="14">
    <mergeCell ref="H62:O62"/>
    <mergeCell ref="H58:I58"/>
    <mergeCell ref="A2:H2"/>
    <mergeCell ref="A3:H3"/>
    <mergeCell ref="A4:H4"/>
    <mergeCell ref="D5:F5"/>
    <mergeCell ref="H56:I56"/>
    <mergeCell ref="H57:I57"/>
    <mergeCell ref="B50:I50"/>
    <mergeCell ref="B51:I51"/>
    <mergeCell ref="B52:I52"/>
    <mergeCell ref="B53:I53"/>
    <mergeCell ref="B54:I54"/>
    <mergeCell ref="B55:I55"/>
  </mergeCells>
  <phoneticPr fontId="1"/>
  <dataValidations count="2">
    <dataValidation imeMode="off" allowBlank="1" showInputMessage="1" showErrorMessage="1" sqref="G21:G22 G24 C6:C7 H32:H33 G29:G39 G11:G18 C39:F48 C9:C37 D6:F37 H38:H40 A49:G49"/>
    <dataValidation imeMode="on" allowBlank="1" showInputMessage="1" showErrorMessage="1" sqref="H33:H37 H6:H31 E49:F49 H44:H48"/>
  </dataValidations>
  <printOptions horizontalCentered="1"/>
  <pageMargins left="0.70866141732283472" right="0.31496062992125984" top="0.35433070866141736" bottom="0.15748031496062992"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28" workbookViewId="0">
      <selection activeCell="D1" sqref="D1"/>
    </sheetView>
  </sheetViews>
  <sheetFormatPr defaultRowHeight="13.2"/>
  <sheetData>
    <row r="1" spans="1:13">
      <c r="D1" t="s">
        <v>146</v>
      </c>
    </row>
    <row r="3" spans="1:13">
      <c r="A3" s="201"/>
      <c r="B3" s="171" t="s">
        <v>118</v>
      </c>
      <c r="C3" s="172">
        <v>45129</v>
      </c>
      <c r="D3" s="182">
        <v>45130</v>
      </c>
      <c r="E3" s="184"/>
      <c r="F3" s="182">
        <v>45132</v>
      </c>
      <c r="G3" s="197">
        <v>45133</v>
      </c>
      <c r="H3" s="198"/>
      <c r="I3" s="199"/>
      <c r="J3" s="182">
        <v>45134</v>
      </c>
      <c r="K3" s="200">
        <v>45135</v>
      </c>
      <c r="L3" s="200"/>
      <c r="M3" s="204" t="s">
        <v>119</v>
      </c>
    </row>
    <row r="4" spans="1:13">
      <c r="A4" s="202"/>
      <c r="B4" s="171" t="s">
        <v>120</v>
      </c>
      <c r="C4" s="173" t="s">
        <v>143</v>
      </c>
      <c r="D4" s="171" t="s">
        <v>148</v>
      </c>
      <c r="E4" s="171" t="s">
        <v>150</v>
      </c>
      <c r="F4" s="171" t="s">
        <v>152</v>
      </c>
      <c r="G4" s="171" t="s">
        <v>156</v>
      </c>
      <c r="H4" s="171" t="s">
        <v>157</v>
      </c>
      <c r="I4" s="173" t="s">
        <v>158</v>
      </c>
      <c r="J4" s="171"/>
      <c r="K4" s="173" t="s">
        <v>121</v>
      </c>
      <c r="L4" s="183"/>
      <c r="M4" s="205"/>
    </row>
    <row r="5" spans="1:13">
      <c r="A5" s="202"/>
      <c r="B5" s="171" t="s">
        <v>122</v>
      </c>
      <c r="C5" s="173" t="s">
        <v>144</v>
      </c>
      <c r="D5" s="171" t="s">
        <v>123</v>
      </c>
      <c r="E5" s="171" t="s">
        <v>123</v>
      </c>
      <c r="F5" s="171" t="s">
        <v>151</v>
      </c>
      <c r="G5" s="171" t="s">
        <v>123</v>
      </c>
      <c r="H5" s="171" t="s">
        <v>123</v>
      </c>
      <c r="I5" s="173" t="s">
        <v>159</v>
      </c>
      <c r="J5" s="171" t="s">
        <v>153</v>
      </c>
      <c r="K5" s="173" t="s">
        <v>124</v>
      </c>
      <c r="L5" s="183"/>
      <c r="M5" s="205"/>
    </row>
    <row r="6" spans="1:13">
      <c r="A6" s="203"/>
      <c r="B6" s="171" t="s">
        <v>136</v>
      </c>
      <c r="C6" s="171" t="s">
        <v>145</v>
      </c>
      <c r="D6" s="171" t="s">
        <v>147</v>
      </c>
      <c r="E6" s="171" t="s">
        <v>149</v>
      </c>
      <c r="F6" s="171" t="s">
        <v>127</v>
      </c>
      <c r="G6" s="171" t="s">
        <v>155</v>
      </c>
      <c r="H6" s="171" t="s">
        <v>154</v>
      </c>
      <c r="I6" s="171" t="s">
        <v>145</v>
      </c>
      <c r="J6" s="171"/>
      <c r="K6" s="171" t="s">
        <v>125</v>
      </c>
      <c r="L6" s="171" t="s">
        <v>126</v>
      </c>
      <c r="M6" s="206"/>
    </row>
    <row r="7" spans="1:13">
      <c r="A7" s="174" t="s">
        <v>141</v>
      </c>
      <c r="B7" s="175" t="s">
        <v>128</v>
      </c>
      <c r="C7" s="174" t="s">
        <v>137</v>
      </c>
      <c r="D7" s="174" t="s">
        <v>129</v>
      </c>
      <c r="E7" s="174" t="s">
        <v>129</v>
      </c>
      <c r="F7" s="174" t="s">
        <v>135</v>
      </c>
      <c r="G7" s="174"/>
      <c r="H7" s="174"/>
      <c r="I7" s="174"/>
      <c r="J7" s="174" t="s">
        <v>130</v>
      </c>
      <c r="K7" s="174" t="s">
        <v>138</v>
      </c>
      <c r="L7" s="174">
        <v>666163962</v>
      </c>
      <c r="M7" s="174"/>
    </row>
    <row r="8" spans="1:13">
      <c r="A8" s="177" t="s">
        <v>142</v>
      </c>
      <c r="B8" s="178" t="s">
        <v>131</v>
      </c>
      <c r="C8" s="177" t="s">
        <v>139</v>
      </c>
      <c r="D8" s="177" t="s">
        <v>132</v>
      </c>
      <c r="E8" s="177" t="s">
        <v>132</v>
      </c>
      <c r="F8" s="177" t="s">
        <v>140</v>
      </c>
      <c r="G8" s="177"/>
      <c r="H8" s="177"/>
      <c r="I8" s="177"/>
      <c r="J8" s="177" t="s">
        <v>133</v>
      </c>
      <c r="K8" s="177" t="s">
        <v>134</v>
      </c>
      <c r="L8" s="177">
        <v>163392142</v>
      </c>
      <c r="M8" s="177"/>
    </row>
    <row r="9" spans="1:13">
      <c r="A9" s="174"/>
      <c r="B9" s="175"/>
      <c r="C9" s="174"/>
      <c r="D9" s="174"/>
      <c r="E9" s="176"/>
      <c r="F9" s="174"/>
      <c r="G9" s="174"/>
      <c r="H9" s="174"/>
      <c r="I9" s="174"/>
      <c r="J9" s="174"/>
      <c r="K9" s="174"/>
      <c r="L9" s="174"/>
      <c r="M9" s="174"/>
    </row>
    <row r="10" spans="1:13">
      <c r="A10" s="177"/>
      <c r="B10" s="178"/>
      <c r="C10" s="177"/>
      <c r="D10" s="177"/>
      <c r="E10" s="179"/>
      <c r="F10" s="177"/>
      <c r="G10" s="177"/>
      <c r="H10" s="177"/>
      <c r="I10" s="177"/>
      <c r="J10" s="177"/>
      <c r="K10" s="177"/>
      <c r="L10" s="177"/>
      <c r="M10" s="177"/>
    </row>
    <row r="11" spans="1:13">
      <c r="A11" s="174"/>
      <c r="B11" s="175"/>
      <c r="C11" s="174"/>
      <c r="D11" s="174"/>
      <c r="E11" s="176"/>
      <c r="F11" s="174"/>
      <c r="G11" s="174"/>
      <c r="H11" s="174"/>
      <c r="I11" s="174"/>
      <c r="J11" s="174"/>
      <c r="K11" s="174"/>
      <c r="L11" s="174"/>
      <c r="M11" s="174"/>
    </row>
    <row r="12" spans="1:13">
      <c r="A12" s="177"/>
      <c r="B12" s="178"/>
      <c r="C12" s="177"/>
      <c r="D12" s="177"/>
      <c r="E12" s="179"/>
      <c r="F12" s="177"/>
      <c r="G12" s="177"/>
      <c r="H12" s="177"/>
      <c r="I12" s="177"/>
      <c r="J12" s="177"/>
      <c r="K12" s="177"/>
      <c r="L12" s="177"/>
      <c r="M12" s="177"/>
    </row>
    <row r="13" spans="1:13">
      <c r="A13" s="174"/>
      <c r="B13" s="175"/>
      <c r="C13" s="174"/>
      <c r="D13" s="174"/>
      <c r="E13" s="176"/>
      <c r="F13" s="174"/>
      <c r="G13" s="174"/>
      <c r="H13" s="174"/>
      <c r="I13" s="174"/>
      <c r="J13" s="174"/>
      <c r="K13" s="174"/>
      <c r="L13" s="180"/>
      <c r="M13" s="174"/>
    </row>
    <row r="14" spans="1:13">
      <c r="A14" s="177"/>
      <c r="B14" s="178"/>
      <c r="C14" s="177"/>
      <c r="D14" s="177"/>
      <c r="E14" s="179"/>
      <c r="F14" s="177"/>
      <c r="G14" s="177"/>
      <c r="H14" s="177"/>
      <c r="I14" s="177"/>
      <c r="J14" s="177"/>
      <c r="K14" s="177"/>
      <c r="L14" s="181"/>
      <c r="M14" s="177"/>
    </row>
    <row r="15" spans="1:13">
      <c r="A15" s="174"/>
      <c r="B15" s="174"/>
      <c r="C15" s="174"/>
      <c r="D15" s="174"/>
      <c r="E15" s="174"/>
      <c r="F15" s="174"/>
      <c r="G15" s="174"/>
      <c r="H15" s="174"/>
      <c r="I15" s="174"/>
      <c r="J15" s="174"/>
      <c r="K15" s="174"/>
      <c r="L15" s="180"/>
      <c r="M15" s="174"/>
    </row>
    <row r="16" spans="1:13">
      <c r="A16" s="174"/>
      <c r="B16" s="175"/>
      <c r="C16" s="174"/>
      <c r="D16" s="174"/>
      <c r="E16" s="176"/>
      <c r="F16" s="174"/>
      <c r="G16" s="174"/>
      <c r="H16" s="174"/>
      <c r="I16" s="174"/>
      <c r="J16" s="174"/>
      <c r="K16" s="174"/>
      <c r="L16" s="174"/>
      <c r="M16" s="174"/>
    </row>
    <row r="17" spans="1:13">
      <c r="A17" s="177"/>
      <c r="B17" s="178"/>
      <c r="C17" s="177"/>
      <c r="D17" s="177"/>
      <c r="E17" s="179"/>
      <c r="F17" s="177"/>
      <c r="G17" s="177"/>
      <c r="H17" s="177"/>
      <c r="I17" s="177"/>
      <c r="J17" s="177"/>
      <c r="K17" s="177"/>
      <c r="L17" s="177"/>
      <c r="M17" s="177"/>
    </row>
    <row r="18" spans="1:13">
      <c r="A18" s="174"/>
      <c r="B18" s="175"/>
      <c r="C18" s="174"/>
      <c r="D18" s="174"/>
      <c r="E18" s="176"/>
      <c r="F18" s="174"/>
      <c r="G18" s="174"/>
      <c r="H18" s="174"/>
      <c r="I18" s="174"/>
      <c r="J18" s="174"/>
      <c r="K18" s="174"/>
      <c r="L18" s="174"/>
      <c r="M18" s="174"/>
    </row>
    <row r="19" spans="1:13">
      <c r="A19" s="177"/>
      <c r="B19" s="178"/>
      <c r="C19" s="177"/>
      <c r="D19" s="177"/>
      <c r="E19" s="179"/>
      <c r="F19" s="177"/>
      <c r="G19" s="177"/>
      <c r="H19" s="177"/>
      <c r="I19" s="177"/>
      <c r="J19" s="177"/>
      <c r="K19" s="177"/>
      <c r="L19" s="177"/>
      <c r="M19" s="177"/>
    </row>
    <row r="20" spans="1:13">
      <c r="A20" s="174"/>
      <c r="B20" s="175"/>
      <c r="C20" s="174"/>
      <c r="D20" s="174"/>
      <c r="E20" s="176"/>
      <c r="F20" s="174"/>
      <c r="G20" s="174"/>
      <c r="H20" s="174"/>
      <c r="I20" s="174"/>
      <c r="J20" s="174"/>
      <c r="K20" s="174"/>
      <c r="L20" s="174"/>
      <c r="M20" s="174"/>
    </row>
    <row r="21" spans="1:13">
      <c r="A21" s="177"/>
      <c r="B21" s="178"/>
      <c r="C21" s="177"/>
      <c r="D21" s="177"/>
      <c r="E21" s="179"/>
      <c r="F21" s="177"/>
      <c r="G21" s="177"/>
      <c r="H21" s="177"/>
      <c r="I21" s="177"/>
      <c r="J21" s="177"/>
      <c r="K21" s="177"/>
      <c r="L21" s="177"/>
      <c r="M21" s="177"/>
    </row>
    <row r="22" spans="1:13">
      <c r="A22" s="174"/>
      <c r="B22" s="175"/>
      <c r="C22" s="174"/>
      <c r="D22" s="174"/>
      <c r="E22" s="176"/>
      <c r="F22" s="174"/>
      <c r="G22" s="174"/>
      <c r="H22" s="174"/>
      <c r="I22" s="174"/>
      <c r="J22" s="174"/>
      <c r="K22" s="174"/>
      <c r="L22" s="180"/>
      <c r="M22" s="174"/>
    </row>
    <row r="23" spans="1:13">
      <c r="A23" s="177"/>
      <c r="B23" s="178"/>
      <c r="C23" s="177"/>
      <c r="D23" s="177"/>
      <c r="E23" s="179"/>
      <c r="F23" s="177"/>
      <c r="G23" s="177"/>
      <c r="H23" s="177"/>
      <c r="I23" s="177"/>
      <c r="J23" s="177"/>
      <c r="K23" s="177"/>
      <c r="L23" s="181"/>
      <c r="M23" s="177"/>
    </row>
    <row r="24" spans="1:13">
      <c r="A24" s="174"/>
      <c r="B24" s="174"/>
      <c r="C24" s="174"/>
      <c r="D24" s="174"/>
      <c r="E24" s="174"/>
      <c r="F24" s="174"/>
      <c r="G24" s="174"/>
      <c r="H24" s="174"/>
      <c r="I24" s="174"/>
      <c r="J24" s="174"/>
      <c r="K24" s="174"/>
      <c r="L24" s="180"/>
      <c r="M24" s="174"/>
    </row>
    <row r="25" spans="1:13">
      <c r="A25" s="174"/>
      <c r="B25" s="175"/>
      <c r="C25" s="174"/>
      <c r="D25" s="174"/>
      <c r="E25" s="176"/>
      <c r="F25" s="174"/>
      <c r="G25" s="174"/>
      <c r="H25" s="174"/>
      <c r="I25" s="174"/>
      <c r="J25" s="174"/>
      <c r="K25" s="174"/>
      <c r="L25" s="174"/>
      <c r="M25" s="174"/>
    </row>
    <row r="26" spans="1:13">
      <c r="A26" s="177"/>
      <c r="B26" s="178"/>
      <c r="C26" s="177"/>
      <c r="D26" s="177"/>
      <c r="E26" s="179"/>
      <c r="F26" s="177"/>
      <c r="G26" s="177"/>
      <c r="H26" s="177"/>
      <c r="I26" s="177"/>
      <c r="J26" s="177"/>
      <c r="K26" s="177"/>
      <c r="L26" s="177"/>
      <c r="M26" s="177"/>
    </row>
    <row r="27" spans="1:13">
      <c r="A27" s="174"/>
      <c r="B27" s="175"/>
      <c r="C27" s="174"/>
      <c r="D27" s="174"/>
      <c r="E27" s="176"/>
      <c r="F27" s="174"/>
      <c r="G27" s="174"/>
      <c r="H27" s="174"/>
      <c r="I27" s="174"/>
      <c r="J27" s="174"/>
      <c r="K27" s="174"/>
      <c r="L27" s="174"/>
      <c r="M27" s="174"/>
    </row>
    <row r="28" spans="1:13">
      <c r="A28" s="177"/>
      <c r="B28" s="178"/>
      <c r="C28" s="177"/>
      <c r="D28" s="177"/>
      <c r="E28" s="179"/>
      <c r="F28" s="177"/>
      <c r="G28" s="177"/>
      <c r="H28" s="177"/>
      <c r="I28" s="177"/>
      <c r="J28" s="177"/>
      <c r="K28" s="177"/>
      <c r="L28" s="177"/>
      <c r="M28" s="177"/>
    </row>
    <row r="29" spans="1:13">
      <c r="A29" s="174"/>
      <c r="B29" s="175"/>
      <c r="C29" s="174"/>
      <c r="D29" s="174"/>
      <c r="E29" s="176"/>
      <c r="F29" s="174"/>
      <c r="G29" s="174"/>
      <c r="H29" s="174"/>
      <c r="I29" s="174"/>
      <c r="J29" s="174"/>
      <c r="K29" s="174"/>
      <c r="L29" s="174"/>
      <c r="M29" s="174"/>
    </row>
    <row r="30" spans="1:13">
      <c r="A30" s="177"/>
      <c r="B30" s="178"/>
      <c r="C30" s="177"/>
      <c r="D30" s="177"/>
      <c r="E30" s="179"/>
      <c r="F30" s="177"/>
      <c r="G30" s="177"/>
      <c r="H30" s="177"/>
      <c r="I30" s="177"/>
      <c r="J30" s="177"/>
      <c r="K30" s="177"/>
      <c r="L30" s="177"/>
      <c r="M30" s="177"/>
    </row>
    <row r="31" spans="1:13">
      <c r="A31" s="174"/>
      <c r="B31" s="175"/>
      <c r="C31" s="174"/>
      <c r="D31" s="174"/>
      <c r="E31" s="176"/>
      <c r="F31" s="174"/>
      <c r="G31" s="174"/>
      <c r="H31" s="174"/>
      <c r="I31" s="174"/>
      <c r="J31" s="174"/>
      <c r="K31" s="174"/>
      <c r="L31" s="180"/>
      <c r="M31" s="174"/>
    </row>
    <row r="32" spans="1:13">
      <c r="A32" s="177"/>
      <c r="B32" s="178"/>
      <c r="C32" s="177"/>
      <c r="D32" s="177"/>
      <c r="E32" s="179"/>
      <c r="F32" s="177"/>
      <c r="G32" s="177"/>
      <c r="H32" s="177"/>
      <c r="I32" s="177"/>
      <c r="J32" s="177"/>
      <c r="K32" s="177"/>
      <c r="L32" s="181"/>
      <c r="M32" s="177"/>
    </row>
    <row r="33" spans="1:13">
      <c r="A33" s="174"/>
      <c r="B33" s="174"/>
      <c r="C33" s="174"/>
      <c r="D33" s="174"/>
      <c r="E33" s="174"/>
      <c r="F33" s="174"/>
      <c r="G33" s="174"/>
      <c r="H33" s="174"/>
      <c r="I33" s="174"/>
      <c r="J33" s="174"/>
      <c r="K33" s="174"/>
      <c r="L33" s="180"/>
      <c r="M33" s="174"/>
    </row>
    <row r="34" spans="1:13">
      <c r="A34" s="174"/>
      <c r="B34" s="175"/>
      <c r="C34" s="174"/>
      <c r="D34" s="174"/>
      <c r="E34" s="176"/>
      <c r="F34" s="174"/>
      <c r="G34" s="174"/>
      <c r="H34" s="174"/>
      <c r="I34" s="174"/>
      <c r="J34" s="174"/>
      <c r="K34" s="174"/>
      <c r="L34" s="174"/>
      <c r="M34" s="174"/>
    </row>
    <row r="35" spans="1:13">
      <c r="A35" s="177"/>
      <c r="B35" s="178"/>
      <c r="C35" s="177"/>
      <c r="D35" s="177"/>
      <c r="E35" s="179"/>
      <c r="F35" s="177"/>
      <c r="G35" s="177"/>
      <c r="H35" s="177"/>
      <c r="I35" s="177"/>
      <c r="J35" s="177"/>
      <c r="K35" s="177"/>
      <c r="L35" s="177"/>
      <c r="M35" s="177"/>
    </row>
    <row r="36" spans="1:13">
      <c r="A36" s="174"/>
      <c r="B36" s="175"/>
      <c r="C36" s="174"/>
      <c r="D36" s="174"/>
      <c r="E36" s="176"/>
      <c r="F36" s="174"/>
      <c r="G36" s="174"/>
      <c r="H36" s="174"/>
      <c r="I36" s="174"/>
      <c r="J36" s="174"/>
      <c r="K36" s="174"/>
      <c r="L36" s="174"/>
      <c r="M36" s="174"/>
    </row>
    <row r="37" spans="1:13">
      <c r="A37" s="177"/>
      <c r="B37" s="178"/>
      <c r="C37" s="177"/>
      <c r="D37" s="177"/>
      <c r="E37" s="179"/>
      <c r="F37" s="177"/>
      <c r="G37" s="177"/>
      <c r="H37" s="177"/>
      <c r="I37" s="177"/>
      <c r="J37" s="177"/>
      <c r="K37" s="177"/>
      <c r="L37" s="177"/>
      <c r="M37" s="177"/>
    </row>
    <row r="38" spans="1:13">
      <c r="A38" s="174"/>
      <c r="B38" s="175"/>
      <c r="C38" s="174"/>
      <c r="D38" s="174"/>
      <c r="E38" s="176"/>
      <c r="F38" s="174"/>
      <c r="G38" s="174"/>
      <c r="H38" s="174"/>
      <c r="I38" s="174"/>
      <c r="J38" s="174"/>
      <c r="K38" s="174"/>
      <c r="L38" s="174"/>
      <c r="M38" s="174"/>
    </row>
    <row r="39" spans="1:13">
      <c r="A39" s="177"/>
      <c r="B39" s="178"/>
      <c r="C39" s="177"/>
      <c r="D39" s="177"/>
      <c r="E39" s="179"/>
      <c r="F39" s="177"/>
      <c r="G39" s="177"/>
      <c r="H39" s="177"/>
      <c r="I39" s="177"/>
      <c r="J39" s="177"/>
      <c r="K39" s="177"/>
      <c r="L39" s="177"/>
      <c r="M39" s="177"/>
    </row>
    <row r="40" spans="1:13">
      <c r="A40" s="174"/>
      <c r="B40" s="175"/>
      <c r="C40" s="174"/>
      <c r="D40" s="174"/>
      <c r="E40" s="176"/>
      <c r="F40" s="174"/>
      <c r="G40" s="174"/>
      <c r="H40" s="174"/>
      <c r="I40" s="174"/>
      <c r="J40" s="174"/>
      <c r="K40" s="174"/>
      <c r="L40" s="180"/>
      <c r="M40" s="174"/>
    </row>
    <row r="41" spans="1:13">
      <c r="A41" s="177"/>
      <c r="B41" s="178"/>
      <c r="C41" s="177"/>
      <c r="D41" s="177"/>
      <c r="E41" s="179"/>
      <c r="F41" s="177"/>
      <c r="G41" s="177"/>
      <c r="H41" s="177"/>
      <c r="I41" s="177"/>
      <c r="J41" s="177"/>
      <c r="K41" s="177"/>
      <c r="L41" s="181"/>
      <c r="M41" s="177"/>
    </row>
    <row r="42" spans="1:13">
      <c r="A42" s="174"/>
      <c r="B42" s="174"/>
      <c r="C42" s="174"/>
      <c r="D42" s="174"/>
      <c r="E42" s="174"/>
      <c r="F42" s="174"/>
      <c r="G42" s="174"/>
      <c r="H42" s="174"/>
      <c r="I42" s="174"/>
      <c r="J42" s="174"/>
      <c r="K42" s="174"/>
      <c r="L42" s="180"/>
      <c r="M42" s="174"/>
    </row>
  </sheetData>
  <mergeCells count="4">
    <mergeCell ref="G3:I3"/>
    <mergeCell ref="K3:L3"/>
    <mergeCell ref="A3:A6"/>
    <mergeCell ref="M3:M6"/>
  </mergeCells>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I30" sqref="I30"/>
    </sheetView>
  </sheetViews>
  <sheetFormatPr defaultRowHeight="13.2"/>
  <cols>
    <col min="1" max="1" width="107.8867187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activeCell="A48" sqref="A48"/>
    </sheetView>
  </sheetViews>
  <sheetFormatPr defaultRowHeight="13.2"/>
  <cols>
    <col min="1" max="1" width="142.109375" customWidth="1"/>
  </cols>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山旅行程表１</vt:lpstr>
      <vt:lpstr>山旅行程表2</vt:lpstr>
      <vt:lpstr>参加者名簿</vt:lpstr>
      <vt:lpstr>御嶽山行程図</vt:lpstr>
      <vt:lpstr>中央アルプス行程図</vt:lpstr>
      <vt:lpstr>山旅行程表１!Print_Area</vt:lpstr>
      <vt:lpstr>山旅行程表2!Print_Area</vt:lpstr>
    </vt:vector>
  </TitlesOfParts>
  <Company>Microsoft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AQUA Owner</dc:creator>
  <cp:lastModifiedBy>LaVie-OWNER</cp:lastModifiedBy>
  <cp:lastPrinted>2022-07-20T08:26:50Z</cp:lastPrinted>
  <dcterms:created xsi:type="dcterms:W3CDTF">2003-04-02T07:37:24Z</dcterms:created>
  <dcterms:modified xsi:type="dcterms:W3CDTF">2023-05-17T08:39:06Z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TC010592751041</vt:lpwstr>
  </property>
</Properties>
</file>